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Открытый конкурс\2023\ТО и ремонт комп техники. Драгун\"/>
    </mc:Choice>
  </mc:AlternateContent>
  <xr:revisionPtr revIDLastSave="0" documentId="13_ncr:1_{C29DEB1D-A79E-4FE8-8C4F-285C2D955EB0}" xr6:coauthVersionLast="36" xr6:coauthVersionMax="36" xr10:uidLastSave="{00000000-0000-0000-0000-000000000000}"/>
  <bookViews>
    <workbookView xWindow="1170" yWindow="0" windowWidth="19200" windowHeight="6930" xr2:uid="{6C4A7DB5-7DBB-4862-A0DC-959B8E970972}"/>
  </bookViews>
  <sheets>
    <sheet name="Приложение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50" i="1"/>
</calcChain>
</file>

<file path=xl/sharedStrings.xml><?xml version="1.0" encoding="utf-8"?>
<sst xmlns="http://schemas.openxmlformats.org/spreadsheetml/2006/main" count="109" uniqueCount="102">
  <si>
    <t>Перечень услуг</t>
  </si>
  <si>
    <t>№</t>
  </si>
  <si>
    <t>Детализация границ выполняемых работ в рамках услуги</t>
  </si>
  <si>
    <t xml:space="preserve"> 1.1</t>
  </si>
  <si>
    <t>Выезд специалиста в Объект обслуживания</t>
  </si>
  <si>
    <t>Выезд специалиста в рамках решения открытой Заявки. Специалист обязан иметь при себе необходимое оснащение, описанное в требованиях в Приложении 1. Если специалист перемещается на место для решения чётко определённой проблемы, например, для замены клавиатуры, он обязан иметь при себе клавиатуру для замены. В случае, если технический специалист Исполнителя не имеет необходимого оснащения или "забыл" необходимые запасные части, повторный выезд в рамках решения этой Заявки не Заказчиком оплачивается.</t>
  </si>
  <si>
    <t xml:space="preserve"> 1.2</t>
  </si>
  <si>
    <t xml:space="preserve"> 1.3</t>
  </si>
  <si>
    <t xml:space="preserve"> 1.4</t>
  </si>
  <si>
    <t xml:space="preserve"> 1.5</t>
  </si>
  <si>
    <t>Транспортные услуги:</t>
  </si>
  <si>
    <t>1.</t>
  </si>
  <si>
    <t xml:space="preserve"> 2.</t>
  </si>
  <si>
    <t>Услуги по технической поддержке и ремонту АРМ, ЛВС и другого оборудования:</t>
  </si>
  <si>
    <t xml:space="preserve"> 2.1</t>
  </si>
  <si>
    <t>Мелкий ремонт АРМ или другого оборудования на месте</t>
  </si>
  <si>
    <t xml:space="preserve"> 2.2</t>
  </si>
  <si>
    <t>Ремонт оборудования средней сложности в сервисном центре Исполнителя</t>
  </si>
  <si>
    <t xml:space="preserve"> 2.3</t>
  </si>
  <si>
    <t>Сложный ремонт техники в сервисном центре Исполнителя</t>
  </si>
  <si>
    <t xml:space="preserve"> 2.4</t>
  </si>
  <si>
    <t>Установка, обновление, диагностика и восстановление работоспособности программного обеспечения.</t>
  </si>
  <si>
    <t xml:space="preserve"> 2.5</t>
  </si>
  <si>
    <t>Установка новых и перемещение текущих АРМ, оборудования и печатной техники.</t>
  </si>
  <si>
    <t>Монтаж, демонтаж и перемещение АРМ работников и другого оборудования Заказчика весом до 20 кг. В состав АРМ может входить следующее оборудование: компьютер, моноблок, миникомпьютер, ноутбук или планшет с установленным системным и прикладным программным обеспечением, монитор, IP-телефонный аппарат, источник бесперебойного питания, печатающие устройства, устройства ввода, кабели и др. Подключение и демонтаж телевизионного оборудования и миниПК для отображения курсов валют.</t>
  </si>
  <si>
    <t xml:space="preserve"> 2.6</t>
  </si>
  <si>
    <t>Мелкий ремонт ЛВС, монтаж и коммутация сетевого оборудования.</t>
  </si>
  <si>
    <t xml:space="preserve">Почасовая ставка </t>
  </si>
  <si>
    <t>Стоимость одного часа работ при выполнении иных технических задач.</t>
  </si>
  <si>
    <t xml:space="preserve"> 2.8</t>
  </si>
  <si>
    <t>Работы в сетевом распределительном шкафу.</t>
  </si>
  <si>
    <t xml:space="preserve"> 2.9</t>
  </si>
  <si>
    <t>Монтаж/перенос сетевой розетки RJ45.</t>
  </si>
  <si>
    <t xml:space="preserve"> 2.10</t>
  </si>
  <si>
    <t>Составление дефектного акта (акта технического состояния) от 10 до 50 единиц ИТ оборудования.</t>
  </si>
  <si>
    <t>Составление дефектного акта специалистами Исполнителя</t>
  </si>
  <si>
    <t xml:space="preserve"> 2.11</t>
  </si>
  <si>
    <t xml:space="preserve"> 2.7</t>
  </si>
  <si>
    <t xml:space="preserve"> 3.</t>
  </si>
  <si>
    <t>Услуги по технической поддержке и ремонту печатного оборудования:</t>
  </si>
  <si>
    <t xml:space="preserve"> 3.1</t>
  </si>
  <si>
    <t>Мелкий ремонт печатной техники</t>
  </si>
  <si>
    <t>Диагностика проблемы, профилактическое обслуживание и чистка устройств печати с минимальной разборкой устройства. Замена роликов, устранение мелких неисправностей в работе. Конфигурирование устройства. Замена игольчатой печатающей головки матричного принтера.</t>
  </si>
  <si>
    <t xml:space="preserve"> 3.2</t>
  </si>
  <si>
    <t>Ремонт печатной техники средней сложности на Объекте обслуживания или в сервисном центре.</t>
  </si>
  <si>
    <t xml:space="preserve"> 3.3</t>
  </si>
  <si>
    <t>Ремонт высокой степени сложности в сервисном центре Исполнителя или производителя.</t>
  </si>
  <si>
    <t>Замена модулей требующих глубокой разборки принтера, применения паяльной станции, программирования контроллеров и тд.</t>
  </si>
  <si>
    <t>* Прочие работы могут быть добавлены на разовой или постоянной основе в процессе сотрудничества (по дополнительному согласованию сторон).</t>
  </si>
  <si>
    <t>Таблица №2. Повышающий коэффициент для услуг.</t>
  </si>
  <si>
    <t>Повышающий коэффициент для услуг</t>
  </si>
  <si>
    <t>Границы применения повышающего коэффициента для услуг</t>
  </si>
  <si>
    <t>Распространяется на пункты 2.1-2.11 и 3.1 Таблицы №1.</t>
  </si>
  <si>
    <t>Составление дефектного акта (акта технического состояния) свыше 51 единиц ИТ оборудования, за каждые последующие 50 единиц ИТ оборудования.</t>
  </si>
  <si>
    <t>Услуги по ремонту серверного оборудования:</t>
  </si>
  <si>
    <t xml:space="preserve"> 4.1</t>
  </si>
  <si>
    <t xml:space="preserve">Замена оборудования распределительном шкафу: сетевого оборудования, источников бесперебойного питания, решение инцидентов в ЛВС на физическом уровне.
</t>
  </si>
  <si>
    <t>Замена модулей памяти, жестких дисков, плат контроллеров  и др. серверного оборудования. Замена блоков питания в серверах или сетевых устройствах. Работы по доустановке дополнительных модулей, комплектующих и другие работы связанные с серверным оборудованием по согласованию с Заказчиком.</t>
  </si>
  <si>
    <t>Ремонт, обслуживание и модернизация серверного оборудования.</t>
  </si>
  <si>
    <t xml:space="preserve"> 4.2</t>
  </si>
  <si>
    <t>Замена и ремонт модулей требующие глубокую разборку оборудования. Ремонт блоков питания.</t>
  </si>
  <si>
    <t>Перемещение специалистом Исполнителя Оборудования в другой офис Заказчика на расстоянии до 50 км включительно</t>
  </si>
  <si>
    <t>Перемещение специалистом Исполнителя Оборудования в другой офис Заказчика на расстоянии от 51 до 199 км.</t>
  </si>
  <si>
    <t>Перемещение Оборудования Заказчика специалистом Исполнителя в рамках решения открытой Заявки по перемещению Оборудования Исполнителя. Специалист обязан иметь при себе необходимое оснащение, описанное в требованиях в Приложении 1.
*Услуги по демонтажу/монтажу Оборудования оплачиваются отдельно.</t>
  </si>
  <si>
    <t>Перемещение специалистом Исполнителя Оборудования в другой офис Заказчика на расстояние 200 км и более.</t>
  </si>
  <si>
    <t>Перемещение Оборудования в технический центр Исполнителя или сервисный центр производителя. Включая доставку и возврат Оборудования.</t>
  </si>
  <si>
    <t>Перемещение Оборудования Заказчика специалистом Исполнителя в рамках решения открытой Заявки по перемещению Оборудования Исполнителя в технический центр Исполнителя или сервисный центр производителя. Специалист обязан иметь при себе необходимое оснащение, описанное в требованиях в Приложении 1
*Услуги по демонтажу/монтажу Оборудования оплачиваются отдельно.</t>
  </si>
  <si>
    <t xml:space="preserve">Установка, обновление, диагностика и восстановление работоспособности программного обеспечения, необходимого для обеспечения требуемой функциональности оборудования. Установка, обновление, диагностика и восстановление работоспособности прикладного программного обеспечения на АРМ под управлением специалиста технической поддержки Заказчика. </t>
  </si>
  <si>
    <t>Замена модулей требующих разборки принтера: замена барабана, шестерни, печки, термоплёнки и т.д..</t>
  </si>
  <si>
    <t>Примерное число заявок в год, шт.</t>
  </si>
  <si>
    <t>Диагностика неисправности оборудования, профилактическое и техническое обслуживание, чистка от пыли. Изменение IP адреса устройства.
Мелкий ремонт системного блока компьютера: замена батарейки, вентилятора, блока питания, процессора, памяти, плат расширения и другого оборудования.
Мелкий ремонт или замена оборудования АРМ: клавиатуры, мышки, пин-пада, POS-терминала, внешнего блока питания, соединительных проводов, источника бесперебойного питания, монитора, сканера, принтера, МФУ, аккумуляторных батарей в источниках бесперебойного питания и др.</t>
  </si>
  <si>
    <t>Например моноблок, ноутбук, планшет, миниПК и др. (ремонт петель экрана, замена клавиатуры, процессора, вентилятора, замена WiFi и т.п.). Замена системной платы и модулей расширения и т.п.</t>
  </si>
  <si>
    <t>Например, моноблок, ноутбук, планшет, миниПК (ремонт системной платы, замена чипсета, замена экрана, ремонт портов, разъёмов и другой ремонт с применением паяльных станций).</t>
  </si>
  <si>
    <t>Монтаж новой или перенос одной сетевой розетки RJ45 (одинарной или двойной) с учётом установки кабель-каналов и установки наружной розетки. Маркировка розеток и пачкордов.</t>
  </si>
  <si>
    <t>Диагностика линий связи, ремонт или замена неисправных слаботочных розеток RJ45, подключение оконечных сетевых устройств и укладка пачкордов (кабелей слаботочной сети), установка кабель-каналов, кроссировка сетевых линий в распределительном шкафу, маркировка розеток и пачкордов. Стоимость одного часа работы.</t>
  </si>
  <si>
    <t>Общая стоимость предложения:</t>
  </si>
  <si>
    <t>Размер повышающего коэффициента не более</t>
  </si>
  <si>
    <t>Повышающий коэффициент за выполнение Заявок с Высоким уровнем критичности в Рабочее время (Коэффициент 1)</t>
  </si>
  <si>
    <t>Повышающий коэффициент за выполнение Заявок с Нормальным уровнем критичности в Нерабочее время (Коэффициент 2)</t>
  </si>
  <si>
    <t>Повышающий коэффициент за выполнение Заявок с Высоким уровнем критичности в Нерабочее время (Коэффициент 2)</t>
  </si>
  <si>
    <t>Размер повышающего коэффициента 
(указывается Участником)</t>
  </si>
  <si>
    <t>Исх. №______________</t>
  </si>
  <si>
    <t>Дата_____________</t>
  </si>
  <si>
    <t>Компания-участник</t>
  </si>
  <si>
    <t xml:space="preserve">Предмет закупки </t>
  </si>
  <si>
    <t xml:space="preserve">№ открытого конкурса </t>
  </si>
  <si>
    <t>ОК 23/9</t>
  </si>
  <si>
    <t>Цена услуги с НДС BYN за ед. (нормальный уровень критичности в 
рабочее время)</t>
  </si>
  <si>
    <t>*Ячейки, выделенные цветом, заполняются участником конкурса</t>
  </si>
  <si>
    <t xml:space="preserve">                                               Ценовое предложение*</t>
  </si>
  <si>
    <t>Оценочная стоимость с учетом повышающего коэффиента, 
с НДС BYN</t>
  </si>
  <si>
    <t>Таблица 1. Перечень услуг и цены</t>
  </si>
  <si>
    <t>Другие коммерческие условия:</t>
  </si>
  <si>
    <t>ежемесячно по факту оказания услуг в течение 5-ти рабочих дней после подписания  двумя сторонами актов сдачи-приемки оказанных услуг</t>
  </si>
  <si>
    <t>в течение 12 месяцев с даты заключения договора</t>
  </si>
  <si>
    <t>Условия оплаты:</t>
  </si>
  <si>
    <t>Сроки оказания услуг:</t>
  </si>
  <si>
    <t>Руководитель</t>
  </si>
  <si>
    <t>подпись</t>
  </si>
  <si>
    <t>фамилия, инициалы</t>
  </si>
  <si>
    <t>М.П.</t>
  </si>
  <si>
    <t>Техническое обслуживание и ремонт компьютерной техники и периферийного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</si>
</sst>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грн.-422]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MS Sans Serif"/>
      <charset val="1"/>
    </font>
    <font>
      <sz val="14"/>
      <name val="MS Sans Serif"/>
      <family val="2"/>
      <charset val="204"/>
    </font>
    <font>
      <b/>
      <sz val="22"/>
      <name val="Times New Roman"/>
      <family val="1"/>
      <charset val="204"/>
    </font>
    <font>
      <b/>
      <sz val="14"/>
      <name val="MS Sans Serif"/>
      <family val="2"/>
      <charset val="204"/>
    </font>
    <font>
      <sz val="14"/>
      <name val="MS Sans Serif"/>
      <charset val="1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MS Sans Serif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MS Sans Serif"/>
      <charset val="204"/>
    </font>
    <font>
      <sz val="12"/>
      <name val="MS Sans Serif"/>
      <family val="2"/>
      <charset val="204"/>
    </font>
    <font>
      <b/>
      <sz val="14"/>
      <name val="MS Sans Serif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1">
    <xf numFmtId="0" fontId="0" fillId="0" borderId="0" xfId="0"/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/>
    </xf>
    <xf numFmtId="2" fontId="15" fillId="3" borderId="20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17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2" fontId="15" fillId="3" borderId="23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Alignment="1">
      <alignment vertical="center"/>
    </xf>
    <xf numFmtId="0" fontId="19" fillId="0" borderId="0" xfId="0" applyFont="1"/>
    <xf numFmtId="0" fontId="12" fillId="2" borderId="1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2" fontId="15" fillId="0" borderId="29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1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2" fontId="15" fillId="3" borderId="18" xfId="0" applyNumberFormat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24" fillId="0" borderId="0" xfId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" fontId="8" fillId="0" borderId="0" xfId="2" applyNumberFormat="1" applyFont="1" applyFill="1" applyBorder="1" applyAlignment="1">
      <alignment horizontal="center" vertical="center" wrapText="1"/>
    </xf>
    <xf numFmtId="0" fontId="22" fillId="0" borderId="24" xfId="1" applyFont="1" applyBorder="1" applyAlignment="1">
      <alignment horizontal="left" vertical="center" wrapText="1"/>
    </xf>
    <xf numFmtId="0" fontId="22" fillId="0" borderId="25" xfId="1" applyFont="1" applyBorder="1" applyAlignment="1">
      <alignment horizontal="left" vertical="center" wrapText="1"/>
    </xf>
    <xf numFmtId="0" fontId="22" fillId="0" borderId="26" xfId="1" applyFont="1" applyBorder="1" applyAlignment="1">
      <alignment horizontal="left" vertical="center" wrapText="1"/>
    </xf>
    <xf numFmtId="0" fontId="6" fillId="0" borderId="16" xfId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right" vertical="center" wrapText="1"/>
    </xf>
    <xf numFmtId="0" fontId="6" fillId="0" borderId="21" xfId="1" applyFont="1" applyFill="1" applyBorder="1" applyAlignment="1">
      <alignment horizontal="right" vertical="center" wrapText="1"/>
    </xf>
    <xf numFmtId="0" fontId="6" fillId="0" borderId="23" xfId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left" vertical="center" wrapText="1"/>
    </xf>
    <xf numFmtId="164" fontId="6" fillId="0" borderId="11" xfId="1" applyNumberFormat="1" applyFont="1" applyFill="1" applyBorder="1" applyAlignment="1">
      <alignment horizontal="left" vertical="center" wrapText="1"/>
    </xf>
    <xf numFmtId="164" fontId="6" fillId="0" borderId="32" xfId="1" applyNumberFormat="1" applyFont="1" applyFill="1" applyBorder="1" applyAlignment="1">
      <alignment horizontal="left" vertical="center" wrapText="1"/>
    </xf>
    <xf numFmtId="164" fontId="6" fillId="0" borderId="33" xfId="1" applyNumberFormat="1" applyFont="1" applyFill="1" applyBorder="1" applyAlignment="1">
      <alignment horizontal="left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16" fontId="5" fillId="4" borderId="9" xfId="1" applyNumberFormat="1" applyFont="1" applyFill="1" applyBorder="1" applyAlignment="1">
      <alignment horizontal="center" vertical="center" wrapText="1"/>
    </xf>
    <xf numFmtId="16" fontId="5" fillId="4" borderId="10" xfId="1" applyNumberFormat="1" applyFont="1" applyFill="1" applyBorder="1" applyAlignment="1">
      <alignment horizontal="center" vertical="center" wrapText="1"/>
    </xf>
    <xf numFmtId="16" fontId="5" fillId="4" borderId="11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10" fillId="0" borderId="24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3" fillId="0" borderId="3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</cellXfs>
  <cellStyles count="3">
    <cellStyle name="Normal_Техника_спецификация" xfId="2" xr:uid="{82F43553-1200-4814-AAEE-BBB8109FCE48}"/>
    <cellStyle name="Обычный" xfId="0" builtinId="0"/>
    <cellStyle name="Обычный_1.3. Шаблон спецификации" xfId="1" xr:uid="{40F87A86-53A5-4A38-8943-F9617D354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4791-02B4-4BC0-AFD8-84341B0D21B0}">
  <dimension ref="A3:H62"/>
  <sheetViews>
    <sheetView tabSelected="1" zoomScale="85" zoomScaleNormal="85" workbookViewId="0">
      <selection activeCell="I12" sqref="I12"/>
    </sheetView>
  </sheetViews>
  <sheetFormatPr defaultColWidth="8.7109375" defaultRowHeight="12.75" x14ac:dyDescent="0.2"/>
  <cols>
    <col min="1" max="1" width="6.140625" style="1" customWidth="1"/>
    <col min="2" max="2" width="38" style="1" customWidth="1"/>
    <col min="3" max="3" width="57.42578125" style="1" customWidth="1"/>
    <col min="4" max="4" width="20.5703125" style="1" customWidth="1"/>
    <col min="5" max="5" width="31.5703125" style="1" customWidth="1"/>
    <col min="6" max="6" width="23" style="1" customWidth="1"/>
    <col min="7" max="16384" width="8.7109375" style="1"/>
  </cols>
  <sheetData>
    <row r="3" spans="1:8" ht="39.75" customHeight="1" x14ac:dyDescent="0.2"/>
    <row r="4" spans="1:8" ht="19.5" x14ac:dyDescent="0.25">
      <c r="A4"/>
      <c r="B4" s="7" t="s">
        <v>81</v>
      </c>
      <c r="C4" s="8"/>
      <c r="D4"/>
      <c r="E4" s="9"/>
      <c r="F4" s="10"/>
      <c r="G4" s="10"/>
      <c r="H4" s="10"/>
    </row>
    <row r="5" spans="1:8" ht="19.5" x14ac:dyDescent="0.25">
      <c r="A5"/>
      <c r="B5" s="7" t="s">
        <v>82</v>
      </c>
      <c r="C5" s="8"/>
      <c r="D5"/>
      <c r="E5" s="9"/>
      <c r="F5" s="10"/>
      <c r="G5" s="10"/>
      <c r="H5" s="10"/>
    </row>
    <row r="6" spans="1:8" ht="19.5" x14ac:dyDescent="0.25">
      <c r="A6"/>
      <c r="B6" s="9"/>
      <c r="C6" s="9"/>
      <c r="D6" s="10"/>
      <c r="E6" s="9"/>
      <c r="F6" s="10"/>
      <c r="G6" s="10"/>
      <c r="H6" s="10"/>
    </row>
    <row r="7" spans="1:8" ht="39.75" customHeight="1" x14ac:dyDescent="0.25">
      <c r="A7"/>
      <c r="B7" s="96" t="s">
        <v>89</v>
      </c>
      <c r="C7" s="96"/>
      <c r="D7" s="96"/>
      <c r="E7" s="96"/>
      <c r="F7" s="96"/>
      <c r="G7" s="96"/>
      <c r="H7" s="96"/>
    </row>
    <row r="8" spans="1:8" ht="19.5" customHeight="1" thickBot="1" x14ac:dyDescent="0.3">
      <c r="A8"/>
      <c r="B8" s="11"/>
      <c r="C8" s="11"/>
      <c r="D8" s="11"/>
      <c r="E8" s="11"/>
      <c r="F8" s="11"/>
      <c r="G8" s="11"/>
      <c r="H8" s="11"/>
    </row>
    <row r="9" spans="1:8" ht="19.5" customHeight="1" x14ac:dyDescent="0.2">
      <c r="A9" s="81" t="s">
        <v>83</v>
      </c>
      <c r="B9" s="82"/>
      <c r="C9" s="87"/>
      <c r="D9" s="88"/>
      <c r="E9" s="89"/>
    </row>
    <row r="10" spans="1:8" ht="51" customHeight="1" x14ac:dyDescent="0.2">
      <c r="A10" s="83" t="s">
        <v>84</v>
      </c>
      <c r="B10" s="84"/>
      <c r="C10" s="90" t="s">
        <v>101</v>
      </c>
      <c r="D10" s="91"/>
      <c r="E10" s="92"/>
    </row>
    <row r="11" spans="1:8" ht="20.25" customHeight="1" thickBot="1" x14ac:dyDescent="0.25">
      <c r="A11" s="85" t="s">
        <v>85</v>
      </c>
      <c r="B11" s="86"/>
      <c r="C11" s="93" t="s">
        <v>86</v>
      </c>
      <c r="D11" s="94"/>
      <c r="E11" s="95"/>
    </row>
    <row r="12" spans="1:8" ht="20.25" customHeight="1" thickBot="1" x14ac:dyDescent="0.25">
      <c r="A12" s="67" t="s">
        <v>91</v>
      </c>
      <c r="B12" s="68"/>
      <c r="C12" s="68"/>
      <c r="D12" s="68"/>
      <c r="E12" s="69"/>
    </row>
    <row r="13" spans="1:8" ht="90.75" customHeight="1" thickBot="1" x14ac:dyDescent="0.25">
      <c r="A13" s="48" t="s">
        <v>1</v>
      </c>
      <c r="B13" s="44" t="s">
        <v>0</v>
      </c>
      <c r="C13" s="44" t="s">
        <v>2</v>
      </c>
      <c r="D13" s="44" t="s">
        <v>69</v>
      </c>
      <c r="E13" s="49" t="s">
        <v>87</v>
      </c>
    </row>
    <row r="14" spans="1:8" ht="41.25" customHeight="1" thickBot="1" x14ac:dyDescent="0.25">
      <c r="A14" s="50" t="s">
        <v>11</v>
      </c>
      <c r="B14" s="99" t="s">
        <v>10</v>
      </c>
      <c r="C14" s="100"/>
      <c r="D14" s="100"/>
      <c r="E14" s="101"/>
    </row>
    <row r="15" spans="1:8" ht="173.25" x14ac:dyDescent="0.2">
      <c r="A15" s="31" t="s">
        <v>3</v>
      </c>
      <c r="B15" s="51" t="s">
        <v>4</v>
      </c>
      <c r="C15" s="51" t="s">
        <v>5</v>
      </c>
      <c r="D15" s="52">
        <v>274</v>
      </c>
      <c r="E15" s="53"/>
    </row>
    <row r="16" spans="1:8" ht="110.25" x14ac:dyDescent="0.2">
      <c r="A16" s="13" t="s">
        <v>6</v>
      </c>
      <c r="B16" s="14" t="s">
        <v>61</v>
      </c>
      <c r="C16" s="14" t="s">
        <v>63</v>
      </c>
      <c r="D16" s="15">
        <v>100</v>
      </c>
      <c r="E16" s="17"/>
    </row>
    <row r="17" spans="1:5" ht="110.25" x14ac:dyDescent="0.2">
      <c r="A17" s="13" t="s">
        <v>7</v>
      </c>
      <c r="B17" s="14" t="s">
        <v>62</v>
      </c>
      <c r="C17" s="14" t="s">
        <v>63</v>
      </c>
      <c r="D17" s="15">
        <v>125</v>
      </c>
      <c r="E17" s="17"/>
    </row>
    <row r="18" spans="1:5" ht="110.25" x14ac:dyDescent="0.2">
      <c r="A18" s="13" t="s">
        <v>8</v>
      </c>
      <c r="B18" s="14" t="s">
        <v>64</v>
      </c>
      <c r="C18" s="14" t="s">
        <v>63</v>
      </c>
      <c r="D18" s="15">
        <v>25</v>
      </c>
      <c r="E18" s="17"/>
    </row>
    <row r="19" spans="1:5" ht="141.75" x14ac:dyDescent="0.2">
      <c r="A19" s="13" t="s">
        <v>9</v>
      </c>
      <c r="B19" s="14" t="s">
        <v>65</v>
      </c>
      <c r="C19" s="14" t="s">
        <v>66</v>
      </c>
      <c r="D19" s="15">
        <v>50</v>
      </c>
      <c r="E19" s="17"/>
    </row>
    <row r="20" spans="1:5" ht="39" customHeight="1" x14ac:dyDescent="0.2">
      <c r="A20" s="13" t="s">
        <v>12</v>
      </c>
      <c r="B20" s="102" t="s">
        <v>13</v>
      </c>
      <c r="C20" s="103"/>
      <c r="D20" s="103"/>
      <c r="E20" s="104"/>
    </row>
    <row r="21" spans="1:5" ht="189" x14ac:dyDescent="0.2">
      <c r="A21" s="13" t="s">
        <v>14</v>
      </c>
      <c r="B21" s="14" t="s">
        <v>15</v>
      </c>
      <c r="C21" s="14" t="s">
        <v>70</v>
      </c>
      <c r="D21" s="20">
        <v>150</v>
      </c>
      <c r="E21" s="17"/>
    </row>
    <row r="22" spans="1:5" ht="63" x14ac:dyDescent="0.2">
      <c r="A22" s="13" t="s">
        <v>16</v>
      </c>
      <c r="B22" s="14" t="s">
        <v>17</v>
      </c>
      <c r="C22" s="21" t="s">
        <v>71</v>
      </c>
      <c r="D22" s="20">
        <v>38</v>
      </c>
      <c r="E22" s="17"/>
    </row>
    <row r="23" spans="1:5" ht="63" x14ac:dyDescent="0.2">
      <c r="A23" s="13" t="s">
        <v>18</v>
      </c>
      <c r="B23" s="14" t="s">
        <v>19</v>
      </c>
      <c r="C23" s="21" t="s">
        <v>72</v>
      </c>
      <c r="D23" s="20">
        <v>25</v>
      </c>
      <c r="E23" s="17"/>
    </row>
    <row r="24" spans="1:5" ht="126" x14ac:dyDescent="0.2">
      <c r="A24" s="13" t="s">
        <v>20</v>
      </c>
      <c r="B24" s="14" t="s">
        <v>21</v>
      </c>
      <c r="C24" s="21" t="s">
        <v>67</v>
      </c>
      <c r="D24" s="20">
        <v>75</v>
      </c>
      <c r="E24" s="17"/>
    </row>
    <row r="25" spans="1:5" ht="173.25" x14ac:dyDescent="0.2">
      <c r="A25" s="13" t="s">
        <v>22</v>
      </c>
      <c r="B25" s="14" t="s">
        <v>23</v>
      </c>
      <c r="C25" s="21" t="s">
        <v>24</v>
      </c>
      <c r="D25" s="20">
        <v>187</v>
      </c>
      <c r="E25" s="17"/>
    </row>
    <row r="26" spans="1:5" ht="110.25" x14ac:dyDescent="0.2">
      <c r="A26" s="13" t="s">
        <v>25</v>
      </c>
      <c r="B26" s="14" t="s">
        <v>26</v>
      </c>
      <c r="C26" s="21" t="s">
        <v>74</v>
      </c>
      <c r="D26" s="20">
        <v>75</v>
      </c>
      <c r="E26" s="17"/>
    </row>
    <row r="27" spans="1:5" ht="31.5" x14ac:dyDescent="0.2">
      <c r="A27" s="13" t="s">
        <v>37</v>
      </c>
      <c r="B27" s="14" t="s">
        <v>27</v>
      </c>
      <c r="C27" s="21" t="s">
        <v>28</v>
      </c>
      <c r="D27" s="20">
        <v>25</v>
      </c>
      <c r="E27" s="17"/>
    </row>
    <row r="28" spans="1:5" ht="78.75" x14ac:dyDescent="0.2">
      <c r="A28" s="13" t="s">
        <v>29</v>
      </c>
      <c r="B28" s="14" t="s">
        <v>30</v>
      </c>
      <c r="C28" s="21" t="s">
        <v>56</v>
      </c>
      <c r="D28" s="20">
        <v>25</v>
      </c>
      <c r="E28" s="17"/>
    </row>
    <row r="29" spans="1:5" ht="63" x14ac:dyDescent="0.2">
      <c r="A29" s="13" t="s">
        <v>31</v>
      </c>
      <c r="B29" s="14" t="s">
        <v>32</v>
      </c>
      <c r="C29" s="21" t="s">
        <v>73</v>
      </c>
      <c r="D29" s="20">
        <v>3</v>
      </c>
      <c r="E29" s="17"/>
    </row>
    <row r="30" spans="1:5" ht="47.25" x14ac:dyDescent="0.2">
      <c r="A30" s="13" t="s">
        <v>33</v>
      </c>
      <c r="B30" s="14" t="s">
        <v>34</v>
      </c>
      <c r="C30" s="21" t="s">
        <v>35</v>
      </c>
      <c r="D30" s="20">
        <v>8</v>
      </c>
      <c r="E30" s="17"/>
    </row>
    <row r="31" spans="1:5" ht="79.5" thickBot="1" x14ac:dyDescent="0.25">
      <c r="A31" s="34" t="s">
        <v>36</v>
      </c>
      <c r="B31" s="25" t="s">
        <v>53</v>
      </c>
      <c r="C31" s="25" t="s">
        <v>35</v>
      </c>
      <c r="D31" s="26">
        <v>3</v>
      </c>
      <c r="E31" s="27"/>
    </row>
    <row r="32" spans="1:5" ht="43.5" customHeight="1" thickBot="1" x14ac:dyDescent="0.25">
      <c r="A32" s="54" t="s">
        <v>38</v>
      </c>
      <c r="B32" s="105" t="s">
        <v>39</v>
      </c>
      <c r="C32" s="106"/>
      <c r="D32" s="106"/>
      <c r="E32" s="107"/>
    </row>
    <row r="33" spans="1:6" ht="94.5" x14ac:dyDescent="0.2">
      <c r="A33" s="31" t="s">
        <v>40</v>
      </c>
      <c r="B33" s="51" t="s">
        <v>41</v>
      </c>
      <c r="C33" s="51" t="s">
        <v>42</v>
      </c>
      <c r="D33" s="56">
        <v>38</v>
      </c>
      <c r="E33" s="53"/>
    </row>
    <row r="34" spans="1:6" ht="63" x14ac:dyDescent="0.2">
      <c r="A34" s="13" t="s">
        <v>43</v>
      </c>
      <c r="B34" s="14" t="s">
        <v>44</v>
      </c>
      <c r="C34" s="14" t="s">
        <v>68</v>
      </c>
      <c r="D34" s="20">
        <v>19</v>
      </c>
      <c r="E34" s="17"/>
    </row>
    <row r="35" spans="1:6" ht="48" thickBot="1" x14ac:dyDescent="0.25">
      <c r="A35" s="34" t="s">
        <v>45</v>
      </c>
      <c r="B35" s="25" t="s">
        <v>46</v>
      </c>
      <c r="C35" s="25" t="s">
        <v>47</v>
      </c>
      <c r="D35" s="26">
        <v>7</v>
      </c>
      <c r="E35" s="27"/>
    </row>
    <row r="36" spans="1:6" ht="14.25" customHeight="1" x14ac:dyDescent="0.2">
      <c r="A36" s="55">
        <v>4</v>
      </c>
      <c r="B36" s="108" t="s">
        <v>54</v>
      </c>
      <c r="C36" s="109"/>
      <c r="D36" s="109"/>
      <c r="E36" s="110"/>
    </row>
    <row r="37" spans="1:6" ht="110.25" x14ac:dyDescent="0.2">
      <c r="A37" s="22" t="s">
        <v>55</v>
      </c>
      <c r="B37" s="23" t="s">
        <v>58</v>
      </c>
      <c r="C37" s="23" t="s">
        <v>57</v>
      </c>
      <c r="D37" s="20">
        <v>25</v>
      </c>
      <c r="E37" s="17"/>
    </row>
    <row r="38" spans="1:6" ht="48" thickBot="1" x14ac:dyDescent="0.25">
      <c r="A38" s="24" t="s">
        <v>59</v>
      </c>
      <c r="B38" s="25" t="s">
        <v>17</v>
      </c>
      <c r="C38" s="25" t="s">
        <v>60</v>
      </c>
      <c r="D38" s="26">
        <v>13</v>
      </c>
      <c r="E38" s="27"/>
    </row>
    <row r="39" spans="1:6" x14ac:dyDescent="0.2">
      <c r="A39" s="2"/>
      <c r="B39" s="3"/>
      <c r="C39" s="3"/>
      <c r="D39" s="4"/>
      <c r="E39" s="5"/>
      <c r="F39" s="6"/>
    </row>
    <row r="41" spans="1:6" ht="15.75" x14ac:dyDescent="0.25">
      <c r="A41" s="28" t="s">
        <v>48</v>
      </c>
      <c r="B41" s="28"/>
      <c r="C41" s="28"/>
      <c r="D41" s="28"/>
      <c r="E41" s="28"/>
      <c r="F41" s="28"/>
    </row>
    <row r="42" spans="1:6" ht="15.75" x14ac:dyDescent="0.25">
      <c r="A42" s="28"/>
      <c r="B42" s="28"/>
      <c r="C42" s="28"/>
      <c r="D42" s="28"/>
      <c r="E42" s="28"/>
      <c r="F42" s="28"/>
    </row>
    <row r="43" spans="1:6" ht="15.75" x14ac:dyDescent="0.25">
      <c r="A43" s="46" t="s">
        <v>49</v>
      </c>
      <c r="B43" s="47"/>
      <c r="C43" s="47"/>
      <c r="D43" s="30"/>
      <c r="E43" s="30"/>
      <c r="F43" s="28"/>
    </row>
    <row r="44" spans="1:6" ht="16.5" thickBot="1" x14ac:dyDescent="0.3">
      <c r="A44" s="29"/>
      <c r="B44" s="30"/>
      <c r="C44" s="30"/>
      <c r="D44" s="30"/>
      <c r="E44" s="30"/>
      <c r="F44" s="28"/>
    </row>
    <row r="45" spans="1:6" ht="91.5" customHeight="1" thickBot="1" x14ac:dyDescent="0.25">
      <c r="A45" s="43" t="s">
        <v>1</v>
      </c>
      <c r="B45" s="44" t="s">
        <v>50</v>
      </c>
      <c r="C45" s="44" t="s">
        <v>51</v>
      </c>
      <c r="D45" s="44" t="s">
        <v>76</v>
      </c>
      <c r="E45" s="44" t="s">
        <v>80</v>
      </c>
      <c r="F45" s="45" t="s">
        <v>90</v>
      </c>
    </row>
    <row r="46" spans="1:6" ht="68.25" customHeight="1" x14ac:dyDescent="0.2">
      <c r="A46" s="38">
        <v>1</v>
      </c>
      <c r="B46" s="39" t="s">
        <v>77</v>
      </c>
      <c r="C46" s="39" t="s">
        <v>52</v>
      </c>
      <c r="D46" s="40">
        <v>2</v>
      </c>
      <c r="E46" s="41"/>
      <c r="F46" s="42">
        <f>(SUM(E21:E31)+E33)*E46</f>
        <v>0</v>
      </c>
    </row>
    <row r="47" spans="1:6" ht="68.25" customHeight="1" x14ac:dyDescent="0.2">
      <c r="A47" s="13">
        <v>2</v>
      </c>
      <c r="B47" s="14" t="s">
        <v>78</v>
      </c>
      <c r="C47" s="14" t="s">
        <v>52</v>
      </c>
      <c r="D47" s="32">
        <v>1.5</v>
      </c>
      <c r="E47" s="33"/>
      <c r="F47" s="16">
        <f>(SUM(E21:E31)+E33)*E47</f>
        <v>0</v>
      </c>
    </row>
    <row r="48" spans="1:6" ht="77.25" customHeight="1" thickBot="1" x14ac:dyDescent="0.25">
      <c r="A48" s="34">
        <v>3</v>
      </c>
      <c r="B48" s="25" t="s">
        <v>79</v>
      </c>
      <c r="C48" s="25" t="s">
        <v>52</v>
      </c>
      <c r="D48" s="35">
        <v>3</v>
      </c>
      <c r="E48" s="36"/>
      <c r="F48" s="37">
        <f>(SUM(E21:E31)+E33)*E48</f>
        <v>0</v>
      </c>
    </row>
    <row r="49" spans="1:6" ht="13.5" thickBot="1" x14ac:dyDescent="0.25"/>
    <row r="50" spans="1:6" ht="23.25" customHeight="1" thickBot="1" x14ac:dyDescent="0.25">
      <c r="A50" s="97" t="s">
        <v>75</v>
      </c>
      <c r="B50" s="98"/>
      <c r="C50" s="98"/>
      <c r="D50" s="98"/>
      <c r="E50" s="98"/>
      <c r="F50" s="12">
        <f>SUMPRODUCT(D15:D19,E15:E19)+SUMPRODUCT(D21:D31,E21:E31)+SUMPRODUCT(D33:D35,E33:E35)+SUMPRODUCT(D37:D38,E37:E38)+SUM(F46:F48)</f>
        <v>0</v>
      </c>
    </row>
    <row r="51" spans="1:6" ht="13.5" thickBot="1" x14ac:dyDescent="0.25"/>
    <row r="52" spans="1:6" ht="19.5" customHeight="1" thickBot="1" x14ac:dyDescent="0.25">
      <c r="A52" s="78" t="s">
        <v>92</v>
      </c>
      <c r="B52" s="79"/>
      <c r="C52" s="79"/>
      <c r="D52" s="79"/>
      <c r="E52" s="79"/>
      <c r="F52" s="80"/>
    </row>
    <row r="53" spans="1:6" ht="51" customHeight="1" x14ac:dyDescent="0.2">
      <c r="A53" s="70" t="s">
        <v>95</v>
      </c>
      <c r="B53" s="71"/>
      <c r="C53" s="76" t="s">
        <v>93</v>
      </c>
      <c r="D53" s="76"/>
      <c r="E53" s="76"/>
      <c r="F53" s="77"/>
    </row>
    <row r="54" spans="1:6" ht="20.25" customHeight="1" thickBot="1" x14ac:dyDescent="0.25">
      <c r="A54" s="72" t="s">
        <v>96</v>
      </c>
      <c r="B54" s="73"/>
      <c r="C54" s="74" t="s">
        <v>94</v>
      </c>
      <c r="D54" s="74"/>
      <c r="E54" s="74"/>
      <c r="F54" s="75"/>
    </row>
    <row r="56" spans="1:6" ht="23.25" x14ac:dyDescent="0.35">
      <c r="B56" s="18" t="s">
        <v>88</v>
      </c>
      <c r="C56" s="19"/>
    </row>
    <row r="59" spans="1:6" ht="19.5" x14ac:dyDescent="0.2">
      <c r="A59" s="66" t="s">
        <v>97</v>
      </c>
      <c r="B59" s="66"/>
      <c r="C59" s="66"/>
      <c r="D59" s="57" t="s">
        <v>98</v>
      </c>
      <c r="E59" s="64" t="s">
        <v>99</v>
      </c>
      <c r="F59" s="58"/>
    </row>
    <row r="60" spans="1:6" ht="15.75" x14ac:dyDescent="0.2">
      <c r="A60" s="59"/>
      <c r="B60" s="60"/>
      <c r="C60" s="60"/>
      <c r="D60" s="61"/>
      <c r="E60" s="62"/>
      <c r="F60" s="61"/>
    </row>
    <row r="61" spans="1:6" ht="18" x14ac:dyDescent="0.25">
      <c r="A61"/>
      <c r="B61"/>
      <c r="C61"/>
      <c r="D61" s="65" t="s">
        <v>100</v>
      </c>
      <c r="E61"/>
      <c r="F61"/>
    </row>
    <row r="62" spans="1:6" ht="15" x14ac:dyDescent="0.25">
      <c r="A62"/>
      <c r="B62"/>
      <c r="C62"/>
      <c r="D62"/>
      <c r="E62" s="63"/>
      <c r="F62"/>
    </row>
  </sheetData>
  <mergeCells count="19">
    <mergeCell ref="B7:H7"/>
    <mergeCell ref="A50:E50"/>
    <mergeCell ref="B14:E14"/>
    <mergeCell ref="B20:E20"/>
    <mergeCell ref="B32:E32"/>
    <mergeCell ref="B36:E36"/>
    <mergeCell ref="A9:B9"/>
    <mergeCell ref="A10:B10"/>
    <mergeCell ref="A11:B11"/>
    <mergeCell ref="C9:E9"/>
    <mergeCell ref="C10:E10"/>
    <mergeCell ref="C11:E11"/>
    <mergeCell ref="A59:C59"/>
    <mergeCell ref="A12:E12"/>
    <mergeCell ref="A53:B53"/>
    <mergeCell ref="A54:B54"/>
    <mergeCell ref="C54:F54"/>
    <mergeCell ref="C53:F53"/>
    <mergeCell ref="A52:F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ЗАО МТБанк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adragun</dc:creator>
  <cp:lastModifiedBy>semiglazov</cp:lastModifiedBy>
  <dcterms:created xsi:type="dcterms:W3CDTF">2022-11-14T11:33:42Z</dcterms:created>
  <dcterms:modified xsi:type="dcterms:W3CDTF">2023-05-13T08:38:01Z</dcterms:modified>
</cp:coreProperties>
</file>