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Электронный кассир. Ахматшина\"/>
    </mc:Choice>
  </mc:AlternateContent>
  <xr:revisionPtr revIDLastSave="0" documentId="13_ncr:1_{CA836D10-3870-4E4D-8DCC-98D148BD2164}" xr6:coauthVersionLast="36" xr6:coauthVersionMax="36" xr10:uidLastSave="{00000000-0000-0000-0000-000000000000}"/>
  <workbookProtection workbookAlgorithmName="SHA-512" workbookHashValue="vE3pHPzN19Cf5MRnr0xWljUrgmyPOhMNjgLfunTMyc5YgDUMpTFZ7aVBJJR0/OjXq+QRFeCm8hwJbzXK9JdHzw==" workbookSaltValue="IPAKYHZ/RPdaawKhc2+o4A==" workbookSpinCount="100000" lockStructure="1"/>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Ценовое предложение" sheetId="14" r:id="rId5"/>
    <sheet name="Приложение 1" sheetId="23" r:id="rId6"/>
    <sheet name="Приложение 2" sheetId="24" r:id="rId7"/>
    <sheet name="Приложение 3" sheetId="25" r:id="rId8"/>
    <sheet name="Приложение 4" sheetId="22" r:id="rId9"/>
  </sheets>
  <definedNames>
    <definedName name="_xlnm.Print_Area" localSheetId="0">'Конкурсные документы'!$A$1:$I$59</definedName>
    <definedName name="_xlnm.Print_Area" localSheetId="4">'Ценовое предложение'!$A$1:$H$26</definedName>
  </definedNames>
  <calcPr calcId="191029"/>
</workbook>
</file>

<file path=xl/calcChain.xml><?xml version="1.0" encoding="utf-8"?>
<calcChain xmlns="http://schemas.openxmlformats.org/spreadsheetml/2006/main">
  <c r="G8" i="22" l="1"/>
  <c r="H8" i="22"/>
  <c r="I8" i="22"/>
  <c r="J8" i="22"/>
  <c r="K8" i="22"/>
  <c r="K10" i="22" l="1"/>
  <c r="J10" i="22"/>
  <c r="I10" i="22"/>
  <c r="H10" i="22"/>
  <c r="G10" i="22"/>
  <c r="I9" i="22" l="1"/>
  <c r="H9" i="22"/>
  <c r="G9" i="22"/>
  <c r="K9" i="22"/>
  <c r="J9" i="22"/>
  <c r="I11" i="22" l="1"/>
  <c r="H11" i="22"/>
  <c r="G11" i="22"/>
  <c r="K11" i="22" l="1"/>
  <c r="J11" i="22"/>
</calcChain>
</file>

<file path=xl/sharedStrings.xml><?xml version="1.0" encoding="utf-8"?>
<sst xmlns="http://schemas.openxmlformats.org/spreadsheetml/2006/main" count="442" uniqueCount="385">
  <si>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</si>
  <si>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</si>
  <si>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</si>
  <si>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</si>
  <si>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</si>
  <si>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</si>
  <si>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</si>
  <si>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</si>
  <si>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</si>
  <si>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</si>
  <si>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</si>
  <si>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</si>
  <si>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</si>
  <si>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</si>
  <si>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</si>
  <si>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</si>
  <si>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</si>
  <si>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</si>
  <si>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</si>
  <si>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</si>
  <si>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</si>
  <si>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</si>
  <si>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</si>
  <si>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</si>
  <si>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</si>
  <si>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</si>
  <si>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</si>
  <si>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</si>
  <si>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</si>
  <si>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</si>
  <si>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</si>
  <si>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</si>
  <si>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</si>
  <si>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</si>
  <si>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</si>
  <si>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</si>
  <si>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6.2.</t>
  </si>
  <si>
    <t>6.3.</t>
  </si>
  <si>
    <t>6.4.</t>
  </si>
  <si>
    <t>4.5.</t>
  </si>
  <si>
    <t>5.1.</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</si>
  <si>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</si>
  <si>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</si>
  <si>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</si>
  <si>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</si>
  <si>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</si>
  <si>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</si>
  <si>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</si>
  <si>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</si>
  <si>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</si>
  <si>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</si>
  <si>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</si>
  <si>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</si>
  <si>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</si>
  <si>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</si>
  <si>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</si>
  <si>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</si>
  <si>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</si>
  <si>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</si>
  <si>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</si>
  <si>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</si>
  <si>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</si>
  <si>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</si>
  <si>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</si>
  <si>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</si>
  <si>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</si>
  <si>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</si>
  <si>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</si>
  <si>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</si>
  <si>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</si>
  <si>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</si>
  <si>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</si>
  <si>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</si>
  <si>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</si>
  <si>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</si>
  <si>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</si>
  <si>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</si>
  <si>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</si>
  <si>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</si>
  <si>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</si>
  <si>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</si>
  <si>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</si>
  <si>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</si>
  <si>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</si>
  <si>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</si>
  <si>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</si>
  <si>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</si>
  <si>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</si>
  <si>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</si>
  <si>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</si>
  <si>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</si>
  <si>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</si>
  <si>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</si>
  <si>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</si>
  <si>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</si>
  <si>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</si>
  <si>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</si>
  <si>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</si>
  <si>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ЗАО "МТБанк" имеет право на проверку всех сведений, из Таблицы 4.</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</si>
  <si>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</si>
  <si>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</si>
  <si>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</si>
  <si>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</si>
  <si>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</si>
  <si>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</si>
  <si>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</si>
  <si>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</si>
  <si>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</si>
  <si>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</si>
  <si>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</si>
  <si>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</si>
  <si>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</si>
  <si>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</si>
  <si>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1.3.5.</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</si>
  <si>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</si>
  <si>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</si>
  <si>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</si>
  <si>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</si>
  <si>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</si>
  <si>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</si>
  <si>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 xml:space="preserve">1.3.6. </t>
  </si>
  <si>
    <t>Перечень копий обязательных документов *</t>
  </si>
  <si>
    <t>Наименование и краткое описание  предмета закупки:</t>
  </si>
  <si>
    <t xml:space="preserve"> расчет стоимости с указанием скидок/наценок/
комиссий и иных дополнительных платежей</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</si>
  <si>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</si>
  <si>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</si>
  <si>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</si>
  <si>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ед.изм.</t>
  </si>
  <si>
    <t>Кол-во</t>
  </si>
  <si>
    <t>Цена продажи Банку за единицу, USD без НДС</t>
  </si>
  <si>
    <t>% комиссии участника процедуры закупки</t>
  </si>
  <si>
    <t>Total</t>
  </si>
  <si>
    <t>ф.и.о.</t>
  </si>
  <si>
    <t>Цена за единицу - вход для участника процедуры закупки,
 USD без НДС</t>
  </si>
  <si>
    <t>ИТОГ Цена продажи Банку за партию, 
USD без НДС</t>
  </si>
  <si>
    <t xml:space="preserve">                                                                        Расчет стоимости с указанием скидок/наценок/комиссий и иных дополнительных платежей</t>
  </si>
  <si>
    <t>(подпись)</t>
  </si>
  <si>
    <t>Прайсовая  цена производителя за единицу , USD без НДС</t>
  </si>
  <si>
    <t>ИТОГ 
Прайсовая  цена производителя за партию,
 USD без НДС</t>
  </si>
  <si>
    <t>ИТОГ 
Цена за партию вход для комиссионера, 
USD без НДС</t>
  </si>
  <si>
    <t>% скидки производителя от прайсовой цены для участника процедуры закупки</t>
  </si>
  <si>
    <t>Заполняются только ячейки выделенные желтым цветом</t>
  </si>
  <si>
    <r>
      <t xml:space="preserve">1. </t>
    </r>
    <r>
      <rPr>
        <b/>
        <sz val="11"/>
        <color rgb="FF000000"/>
        <rFont val="Calibri"/>
        <family val="2"/>
        <charset val="204"/>
      </rPr>
      <t xml:space="preserve">Прайсовая цена производителя за единицу , USD без НДС </t>
    </r>
    <r>
      <rPr>
        <sz val="11"/>
        <color rgb="FF000000"/>
        <rFont val="Calibri"/>
        <family val="2"/>
        <charset val="204"/>
      </rPr>
      <t>- цена за единицу, указанная в прайсе производителя</t>
    </r>
  </si>
  <si>
    <r>
      <t>2.</t>
    </r>
    <r>
      <rPr>
        <b/>
        <sz val="11"/>
        <color rgb="FF000000"/>
        <rFont val="Calibri"/>
        <family val="2"/>
        <charset val="204"/>
      </rPr>
      <t xml:space="preserve">Цена продажи Банку за единицу, USD без НДС </t>
    </r>
    <r>
      <rPr>
        <sz val="11"/>
        <color rgb="FF000000"/>
        <rFont val="Calibri"/>
        <family val="2"/>
        <charset val="204"/>
      </rPr>
      <t>- цена за единицу, по которой участник продаёт товар Банку</t>
    </r>
  </si>
  <si>
    <r>
      <t>3.</t>
    </r>
    <r>
      <rPr>
        <b/>
        <sz val="11"/>
        <color rgb="FF000000"/>
        <rFont val="Calibri"/>
        <family val="2"/>
        <charset val="204"/>
      </rPr>
      <t xml:space="preserve">Цена за единицу - вход для участника процедуры закупки, USD без НДС </t>
    </r>
    <r>
      <rPr>
        <sz val="11"/>
        <color rgb="FF000000"/>
        <rFont val="Calibri"/>
        <family val="2"/>
        <charset val="204"/>
      </rPr>
      <t>- цена за единицу, по которой участник приобретает товар у производителя.</t>
    </r>
  </si>
  <si>
    <t>Пояснения:</t>
  </si>
  <si>
    <t>1.3.7.</t>
  </si>
  <si>
    <t>по условиям поставки:</t>
  </si>
  <si>
    <t xml:space="preserve">Количество, шт. </t>
  </si>
  <si>
    <t>Наименование товара</t>
  </si>
  <si>
    <t>Другие коммерческие условия предложения:</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</si>
  <si>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</si>
  <si>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</si>
  <si>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</si>
  <si>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</si>
  <si>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</si>
  <si>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</si>
  <si>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Критерий оценки</t>
  </si>
  <si>
    <t>Удельный вес критерия</t>
  </si>
  <si>
    <t>Исх. №__________________</t>
  </si>
  <si>
    <t>Дата__________________</t>
  </si>
  <si>
    <t>форма подачи ценового предложения</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</si>
  <si>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</si>
  <si>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</si>
  <si>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</si>
  <si>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</si>
  <si>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</si>
  <si>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</si>
  <si>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</si>
  <si>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</si>
  <si>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подпись, печать</t>
  </si>
  <si>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</si>
  <si>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</si>
  <si>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</si>
  <si>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</si>
  <si>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</si>
  <si>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</si>
  <si>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</si>
  <si>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</si>
  <si>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В случае нахожденияучастника в одном или двух из указанных реестров, предложение может быть отклонено.</t>
  </si>
  <si>
    <t>**Предложения, содержащие другие условия, будут отклонены.</t>
  </si>
  <si>
    <t>Условия поставки:**</t>
  </si>
  <si>
    <t>Условия оплаты:**</t>
  </si>
  <si>
    <t>Раздел 5. Контактная информация:</t>
  </si>
  <si>
    <t>5.2.</t>
  </si>
  <si>
    <t>5.3.</t>
  </si>
  <si>
    <t>5.4.</t>
  </si>
  <si>
    <t>5.5.</t>
  </si>
  <si>
    <t>5.6.</t>
  </si>
  <si>
    <t>5.7.</t>
  </si>
  <si>
    <t>Требования к предмету закупки</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</si>
  <si>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</si>
  <si>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</si>
  <si>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</si>
  <si>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</si>
  <si>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 xml:space="preserve">Спецификация (форма прилагается к настоящим конкурсным документам) </t>
  </si>
  <si>
    <t>Семиглазов Александр Александрович, тел. (+ 375 44)  504 -07-74</t>
  </si>
  <si>
    <t>по предмету закупки (технические вопросы):</t>
  </si>
  <si>
    <t>по проведению конкурса (процедурные вопросы):</t>
  </si>
  <si>
    <t>Метод выбора победителя и заключение договора</t>
  </si>
  <si>
    <t>Раздел 5. Процедура определения победителя и заключение договора.</t>
  </si>
  <si>
    <r>
      <t xml:space="preserve">Общая стоимость 
без НДС
</t>
    </r>
    <r>
      <rPr>
        <i/>
        <sz val="14"/>
        <color rgb="FFFF0000"/>
        <rFont val="Microsoft Sans Serif"/>
        <family val="2"/>
        <charset val="204"/>
      </rPr>
      <t xml:space="preserve">(указать валюту) </t>
    </r>
  </si>
  <si>
    <t>Согласия на проверку и обработку информации и персональных данных</t>
  </si>
  <si>
    <t>Низовец Юлия Святославовна: +375 29 645-75-50</t>
  </si>
  <si>
    <t>по приему конкурсных предложений</t>
  </si>
  <si>
    <t>s</t>
  </si>
  <si>
    <t>№ п/п</t>
  </si>
  <si>
    <t>3.2.6.</t>
  </si>
  <si>
    <t xml:space="preserve">11. Опись документов, составляющих конкурсное предложение. </t>
  </si>
  <si>
    <t>№ Лота</t>
  </si>
  <si>
    <t>Участники вправе подавать предложения на любое количество лотов.. Оценка  предложений и выбор победителя производится по каждому лоту отдельно по следующему критерию и методике:</t>
  </si>
  <si>
    <t>*является подтверждением согласия  на сбор и обработку персональных данных</t>
  </si>
  <si>
    <t>Срок поставки</t>
  </si>
  <si>
    <t>Лот №</t>
  </si>
  <si>
    <t>Количество,
шт.</t>
  </si>
  <si>
    <t xml:space="preserve">№ открытого конкурса: </t>
  </si>
  <si>
    <t xml:space="preserve">Предмет закупки: </t>
  </si>
  <si>
    <r>
      <t xml:space="preserve">Конкурсные предложения должны содержать сведения, требуемые конкурсными документами </t>
    </r>
    <r>
      <rPr>
        <b/>
        <sz val="12"/>
        <rFont val="Microsoft Sans Serif"/>
        <family val="2"/>
        <charset val="204"/>
      </rPr>
      <t>(согласно Таблицы Т3 с учетом п. 3.2 настоящих конкурсных документов)
Таблица Т3 не является частью конкурсного предложения участника и составлена в качестве перечня необходимых для предоставления документов.</t>
    </r>
  </si>
  <si>
    <t>ОК 25/9</t>
  </si>
  <si>
    <t xml:space="preserve">Устройство «Электронный кассир» с управляющим программным обеспечением </t>
  </si>
  <si>
    <t>1) Технические характеристики ЭК описаны в Приложении 1 к настоящим конкурсным документам (далее - КД_.
2) Доставка по адресам Заказчика, включенная в стоимость товара, и сроки доставки согласно Приложению 2 к настоящим КД
3) Состав услуг технической поддержки описан в Приложении 3 к настоящим КД</t>
  </si>
  <si>
    <t>Ценовое предложение</t>
  </si>
  <si>
    <t>Доставка товара на склад Заказчика -  силами и за счет Поставщика.</t>
  </si>
  <si>
    <t>Не более 60 календарных дней с даты заключения договора поставки (сроки и адреса в соответствии с Приложением 2) к настоящим КД</t>
  </si>
  <si>
    <t xml:space="preserve">                                            </t>
  </si>
  <si>
    <t>Адрес</t>
  </si>
  <si>
    <t>в течение 60 календарных дней*</t>
  </si>
  <si>
    <t>Места размещения и даты могут быть изменены Заказчиком с уведомлением Поставщика не позднее 10 календарных дней.</t>
  </si>
  <si>
    <t>* с даты заключения договора поставки электронных кассиров, по заявке Заказчика</t>
  </si>
  <si>
    <t xml:space="preserve">Адреса установки и сроки поставки Электронных кассиров.              </t>
  </si>
  <si>
    <t>Технические характеристики Электронных кассиров:</t>
  </si>
  <si>
    <t>Характеристика</t>
  </si>
  <si>
    <t>Значение/описание</t>
  </si>
  <si>
    <t>Модель ЭК</t>
  </si>
  <si>
    <t>Hyosung MS500-S</t>
  </si>
  <si>
    <t>Количество барабанов или кассет</t>
  </si>
  <si>
    <t>не менее 8 ресайклинговых кассет:
6 классических кассет, 
2 кассеты барабанного типа;
1 депозитная кассета;
1 транзитная кассета*.</t>
  </si>
  <si>
    <t>Количество номиналов одновременного цикла</t>
  </si>
  <si>
    <t>не менее 14 номиналов в режиме рециркуляции:
6 номиналов в 6 монономинальных кассетах;
8 номиналов в 2 кассетах барабанного типа (4 номинала в каждом барабане)</t>
  </si>
  <si>
    <t>Вместимость барабана или кассеты</t>
  </si>
  <si>
    <t>Не менее 600 банкнот</t>
  </si>
  <si>
    <t>Вместимость депозитной кассеты</t>
  </si>
  <si>
    <t>Не менее 2000 банкнот</t>
  </si>
  <si>
    <t>Вместимость транзитной кассеты</t>
  </si>
  <si>
    <t>Габариты, (в/ш/дл)</t>
  </si>
  <si>
    <t>Не более 1300 х 800 х 1300 мм</t>
  </si>
  <si>
    <t>Вес, кг</t>
  </si>
  <si>
    <t>до 700</t>
  </si>
  <si>
    <t>Контроль признаков подлинности банкнот</t>
  </si>
  <si>
    <t>Ультрафиолетовая защита, инфракрасная защита, магнитная защита и контроль визуального образа банкнот, их размерные характеристики и оптическая плотность бумаги</t>
  </si>
  <si>
    <t>Работа с видами валют</t>
  </si>
  <si>
    <t>BYN, USD, EUR, RUB</t>
  </si>
  <si>
    <t xml:space="preserve">Вывод количества и суммы вносимой и выдаваемой денежной наличности для клиента на интерфейс Электронного кассира </t>
  </si>
  <si>
    <t>Да</t>
  </si>
  <si>
    <t>Предустановленное ПО</t>
  </si>
  <si>
    <t>ОС Windows10 (с возможностью обновления до версии Windows11)</t>
  </si>
  <si>
    <t>Прикладное ПО</t>
  </si>
  <si>
    <t>Moniplus 2S, MoniTeller</t>
  </si>
  <si>
    <t>Подключение к серверу мониторинга банка</t>
  </si>
  <si>
    <t>Предоставление доступа к ПО электронных кассиров и обеспечение поставщиком передачи данных от устройств на сервер мониторинга банка. Наличие лицензии к каждой единице электронного кассира для подключения к серверу мониторинга.</t>
  </si>
  <si>
    <t>Скорость приема/выдачи банкнот, в сек</t>
  </si>
  <si>
    <t>Не менее 10 банкнот</t>
  </si>
  <si>
    <t>Сейф с классом стойкости</t>
  </si>
  <si>
    <t>не ниже 3 класса (CEN 3) по соответствующим стандартам Российской Федерации (ГОСТ Р), Республики Беларусь (СТБ), Европейского сообщества (ЕN), имеющие одинаковые значения устойчивости для частичного и полного доступа. Наличие сертификата.</t>
  </si>
  <si>
    <t>Интерфейс подключения</t>
  </si>
  <si>
    <t>Локальная сеть передачи данных (RJ45)</t>
  </si>
  <si>
    <t>Наличие pos-принтеров</t>
  </si>
  <si>
    <t>да, не менее 1 pos-принтера на 1 электронного кассира</t>
  </si>
  <si>
    <t xml:space="preserve">Функция замкнутого оборота наличных (cash-recycling) </t>
  </si>
  <si>
    <t>Дополнительные условия:</t>
  </si>
  <si>
    <r>
      <t>1.</t>
    </r>
    <r>
      <rPr>
        <sz val="7"/>
        <rFont val="Times New Roman"/>
        <family val="1"/>
        <charset val="204"/>
      </rPr>
      <t xml:space="preserve">                </t>
    </r>
    <r>
      <rPr>
        <sz val="14"/>
        <rFont val="Times New Roman"/>
        <family val="1"/>
        <charset val="204"/>
      </rPr>
      <t xml:space="preserve">Поставка нового оборудования, не бывшего в употреблении, </t>
    </r>
    <r>
      <rPr>
        <sz val="14"/>
        <color rgb="FF000000"/>
        <rFont val="Times New Roman"/>
        <family val="1"/>
        <charset val="204"/>
      </rPr>
      <t xml:space="preserve">не восстановленного, не собранного из восстановленных компонентов. </t>
    </r>
  </si>
  <si>
    <r>
      <t>2.</t>
    </r>
    <r>
      <rPr>
        <sz val="7"/>
        <rFont val="Times New Roman"/>
        <family val="1"/>
        <charset val="204"/>
      </rPr>
      <t xml:space="preserve">                </t>
    </r>
    <r>
      <rPr>
        <sz val="14"/>
        <color rgb="FF000000"/>
        <rFont val="Times New Roman"/>
        <family val="1"/>
        <charset val="204"/>
      </rPr>
      <t>К поставляемому оборудованию в комплекте к каждому устройству должно идти 2(две) депозитные кассеты.</t>
    </r>
  </si>
  <si>
    <r>
      <t>3.</t>
    </r>
    <r>
      <rPr>
        <sz val="7"/>
        <rFont val="Times New Roman"/>
        <family val="1"/>
        <charset val="204"/>
      </rPr>
      <t xml:space="preserve">                </t>
    </r>
    <r>
      <rPr>
        <sz val="14"/>
        <rFont val="Times New Roman"/>
        <family val="1"/>
        <charset val="204"/>
      </rPr>
      <t xml:space="preserve">Гарантийное обслуживание на оборудование не менее 12 месяцев с даты ввода в эксплуатацию оборудования. В гарантийное обслуживание должно быть включено техническое обслуживание (требования к уровню технической поддержки приведены в Приложении 3).  </t>
    </r>
  </si>
  <si>
    <r>
      <t>4.</t>
    </r>
    <r>
      <rPr>
        <sz val="7"/>
        <rFont val="Times New Roman"/>
        <family val="1"/>
        <charset val="204"/>
      </rPr>
      <t xml:space="preserve">                </t>
    </r>
    <r>
      <rPr>
        <sz val="14"/>
        <rFont val="Times New Roman"/>
        <family val="1"/>
        <charset val="204"/>
      </rPr>
      <t>К каждой единице поставляемого товара должна прилагаться инструкция по эксплуатации (руководство пользователя) на русском языке - для системного администратора, специалиста и  службы инкассации.</t>
    </r>
  </si>
  <si>
    <r>
      <t>5.</t>
    </r>
    <r>
      <rPr>
        <sz val="7"/>
        <rFont val="Times New Roman"/>
        <family val="1"/>
        <charset val="204"/>
      </rPr>
      <t xml:space="preserve">                </t>
    </r>
    <r>
      <rPr>
        <sz val="14"/>
        <rFont val="Times New Roman"/>
        <family val="1"/>
        <charset val="204"/>
      </rPr>
      <t>Доставка, установка, пуско-наладка электронных кассиров производится Поставщиком по адресам и в сроки, указанные в Приложении 2.</t>
    </r>
  </si>
  <si>
    <r>
      <t>6.</t>
    </r>
    <r>
      <rPr>
        <sz val="7"/>
        <rFont val="Times New Roman"/>
        <family val="1"/>
        <charset val="204"/>
      </rPr>
      <t xml:space="preserve">                </t>
    </r>
    <r>
      <rPr>
        <sz val="14"/>
        <rFont val="Times New Roman"/>
        <family val="1"/>
        <charset val="204"/>
      </rPr>
      <t>Доставка до места эксплуатации, установка и пуско-наладка электронных кассиров производится за счет Поставщика.</t>
    </r>
  </si>
  <si>
    <r>
      <t>7.*</t>
    </r>
    <r>
      <rPr>
        <sz val="7"/>
        <rFont val="Times New Roman"/>
        <family val="1"/>
        <charset val="204"/>
      </rPr>
      <t>           </t>
    </r>
    <r>
      <rPr>
        <sz val="14"/>
        <rFont val="Times New Roman"/>
        <family val="1"/>
        <charset val="204"/>
      </rPr>
      <t>Допускается доработка фукнционала транзитной кассеты в течение 4 месяцев с даты заключения договора поставки оборудования.</t>
    </r>
  </si>
  <si>
    <t>G</t>
  </si>
  <si>
    <t>Требования к уровню технической поддержки</t>
  </si>
  <si>
    <r>
      <t>Таблица 1.</t>
    </r>
    <r>
      <rPr>
        <sz val="14"/>
        <color rgb="FF000000"/>
        <rFont val="Times New Roman"/>
        <family val="1"/>
        <charset val="204"/>
      </rPr>
      <t xml:space="preserve"> </t>
    </r>
    <r>
      <rPr>
        <sz val="14"/>
        <rFont val="Times New Roman"/>
        <family val="1"/>
        <charset val="204"/>
      </rPr>
      <t>Восстановление работоспособности оборудования и программного обеспечения</t>
    </r>
  </si>
  <si>
    <t>№ 
п/п</t>
  </si>
  <si>
    <t>Содержание услуги</t>
  </si>
  <si>
    <t>Дистанционная поддержка и диагностика событий с оборудованием и программным обеспечением</t>
  </si>
  <si>
    <t>При возникновении инцидента Заказчик обращается в службу технической поддержки Исполнителя и указывает приоритет обращения в зависимости от уровня критичности:</t>
  </si>
  <si>
    <r>
      <t>Уровень критичности 1</t>
    </r>
    <r>
      <rPr>
        <sz val="12"/>
        <rFont val="Times New Roman"/>
        <family val="1"/>
        <charset val="204"/>
      </rPr>
      <t xml:space="preserve"> — простой критически важных систем или потеря данных. Например: оборудование полностью вышло из строя, управляющее программное обеспечение недоступно, повреждение или потеря данных, критическое воздействие на бизнес, серьёзная проблема безопасности; замятие банкнот, которое сотрудник банка не смог устранить самостоятельно (проверка транспортной ленты и др. элементов/узлов электронного кассира). </t>
    </r>
  </si>
  <si>
    <r>
      <t>Уровень критичности 2</t>
    </r>
    <r>
      <rPr>
        <sz val="12"/>
        <rFont val="Times New Roman"/>
        <family val="1"/>
        <charset val="204"/>
      </rPr>
      <t xml:space="preserve"> — нарушение работы критически важных систем. Например, значительно ограничены возможности рабочей среды; часть помещенных в загрузочный карман денежных средств не   принята для зачисления, а отбракована и возвращена - нестабильное состояние или риск повторного возникновения проблемы; выход из строя части оборудования, снижающего технические характеристики работы устройства. Работа оборудования не парализована, но ограничена, требуется техническое обслуживание оборудования.</t>
    </r>
  </si>
  <si>
    <r>
      <t>Уровень критичности 3</t>
    </r>
    <r>
      <rPr>
        <sz val="12"/>
        <rFont val="Times New Roman"/>
        <family val="1"/>
        <charset val="204"/>
      </rPr>
      <t xml:space="preserve"> — нормальная работа. Не требуется оперативное решение. Решение вопроса можно отложить до запланированного технического обслуживания.</t>
    </r>
  </si>
  <si>
    <r>
      <t>Уровень критичности 4</t>
    </r>
    <r>
      <rPr>
        <sz val="12"/>
        <rFont val="Times New Roman"/>
        <family val="1"/>
        <charset val="204"/>
      </rPr>
      <t xml:space="preserve"> — низкое воздействие, профилактика или консультация. Отсутствие воздействия на бизнес или пользователей.  </t>
    </r>
  </si>
  <si>
    <r>
      <t>После обращения Заказчика в службу технической поддержки специалист Исполнителя может дистанционно выявить неисправность</t>
    </r>
    <r>
      <rPr>
        <sz val="12"/>
        <color rgb="FF000000"/>
        <rFont val="Times New Roman"/>
        <family val="1"/>
        <charset val="204"/>
      </rPr>
      <t xml:space="preserve"> оборудования, оказать консультацию по устранению или прибыть на место расположения оборудования.</t>
    </r>
  </si>
  <si>
    <t>Поддержка оборудования с выездом к Заказчику</t>
  </si>
  <si>
    <r>
      <t xml:space="preserve">Если техническая проблема не может быть решена дистанционно, </t>
    </r>
    <r>
      <rPr>
        <sz val="12"/>
        <color rgb="FF000000"/>
        <rFont val="Times New Roman"/>
        <family val="1"/>
        <charset val="204"/>
      </rPr>
      <t>Исполнитель обязан произвести необходимые работы по месту эксплуатации оборудования для восстановления его рабочего состояния</t>
    </r>
    <r>
      <rPr>
        <sz val="12"/>
        <rFont val="Times New Roman"/>
        <family val="1"/>
        <charset val="204"/>
      </rPr>
      <t>.</t>
    </r>
  </si>
  <si>
    <t>Стоимость запчастей и материалов, необходимых для обслуживания.</t>
  </si>
  <si>
    <t>Исполнитель за свой счёт предоставляет все поддерживаемые запасные части и материалы, необходимые для поддержания оборудования в рабочем состоянии с сохранением исходных характеристик (запасные части должны быть поставлены новыми) за исключением следующих условий:</t>
  </si>
  <si>
    <t>- нарушение Заказчиком требований по эксплуатации электронного кассира;</t>
  </si>
  <si>
    <t>- повреждение устройств в результате небрежного или неумелого обращения;</t>
  </si>
  <si>
    <t>- замена деталей либо ремонтных блоков  а также проведение иных работ (оказание иных услуг), затрагивающих внутренние системы либо ПО устройств, лицами, не являющимися представителями Исполнителя, приведших к выходу устройств из строя;</t>
  </si>
  <si>
    <t>- перемещение устройств из одного помещения в другое или внутри того же помещения без блокировки узлов, приведших к их повреждению;</t>
  </si>
  <si>
    <t>- повреждение устройств в результате пожара, взрыва, природных катаклизмов, вандализма, радиоактивного загрязнения, жизнедеятельностью насекомых или (и) животных;</t>
  </si>
  <si>
    <t>- замена сумок (ремонт сумок или кассет), имеющих механические повреждения или значительный физический износ, аккумуляторов, модуля распознавания.</t>
  </si>
  <si>
    <t>4</t>
  </si>
  <si>
    <r>
      <t xml:space="preserve">Время реакции при обслуживании </t>
    </r>
    <r>
      <rPr>
        <sz val="12"/>
        <color rgb="FF000000"/>
        <rFont val="Times New Roman"/>
        <family val="1"/>
        <charset val="204"/>
      </rPr>
      <t>оборудования и программного обеспечения</t>
    </r>
  </si>
  <si>
    <r>
      <t xml:space="preserve">Время работы службы технической </t>
    </r>
    <r>
      <rPr>
        <sz val="12"/>
        <color rgb="FF000000"/>
        <rFont val="Times New Roman"/>
        <family val="1"/>
        <charset val="204"/>
      </rPr>
      <t>поддержки Исполнителя в формате 9 часов в сутки 5 дней в неделю.</t>
    </r>
  </si>
  <si>
    <t>При возникновении серьезных неисправностей (уровень критичности 1) с обслуживаемым оборудованием Исполнитель обязуется провести восстановление работоспособности поддерживаемого оборудования в течение 8 часов после получения обращения службой технической поддержки. Время реакции не более 2 часов.</t>
  </si>
  <si>
    <t>В случае возникновения инцидентов (уровень критичности 2) с обслуживаемым оборудованием Исполнитель обязуется провести восстановление работоспособности поддерживаемого оборудования в течение 16 часов после получения обращения службой технической поддержки. Время реакции не более 2 часов.</t>
  </si>
  <si>
    <t>В случае возникновения инцидентов (уровень критичности 3) с обслуживаемым оборудованием Исполнитель обязуется провести восстановление работоспособности поддерживаемого оборудования в течение 2-х рабочих дней, следующих за днём после получения обращения службой технической поддержки. Время реакции не более 2 часов.</t>
  </si>
  <si>
    <t>В случае регистрации обращения (уровень критичности 4), Исполнитель обязуется исправить проблему в течение 30-и календарных дней, следующих за днём после получения обращения службой технической поддержки. Время реакции не более одного рабочего дня.</t>
  </si>
  <si>
    <t>В случае, если уровень критичности в заявке не указан, работы выполняются по уровню критичности 3.</t>
  </si>
  <si>
    <t xml:space="preserve">Исполнитель согласует с Заказчиком время и сроки проведения процедур по устранению неисправностей и приступит к работе в это время. </t>
  </si>
  <si>
    <t xml:space="preserve">По дополнительному согласованию с Заказчиком допускается увеличение сроков восстановления работоспособности (при понижении уровня критичности или при невозможности выполнения работ). </t>
  </si>
  <si>
    <t>Время реакции при обслуживании с выездом к Заказчику - это период между первоначальным обращением в службу технической поддержки Исполнителя для получения технической поддержки и прибытием специалиста Исполнителя к Заказчику.</t>
  </si>
  <si>
    <t xml:space="preserve">Фиксированное время ремонта — это период времени, который начинается с момента получения и подтверждения Исполнителем первоначального запроса на обслуживание оборудования. </t>
  </si>
  <si>
    <t>Состав технической поддержки</t>
  </si>
  <si>
    <t>Техническая поддержка осуществляется для всего оборудования, включая составляющие программного обеспечения производителя оборудования и системных компонентов: трансиверы, соединительные кабели (подключенные к устройству), платы расширения, батарейные модули, накопители, процессоры, жесткий диск, оперативная память и другое оборудование, установленное внутри устройств. 
В состав технической поддержки включается:
- ввод в эксплуатацию (установка, пуско-наладка, настройка) электронных кассиров в течение 7 календарных дней со дня поступления заявки от Заказчика; 
- техническое обслуживание электронных кассиров не реже 1 раза в квартал по заявке Заказчика в течение гарантийного срока.</t>
  </si>
  <si>
    <t>Информация в электронной форме о технической поддержке и обслуживании</t>
  </si>
  <si>
    <t>Исполнитель, в случае необходимости, предоставляет документацию к оборудованию, предложения по улучшению его работы, рекомендации по выполнению технической поддержки, модернизации и другую информацию.</t>
  </si>
  <si>
    <t>Поддержка встроенного ПО</t>
  </si>
  <si>
    <t>Исполнитель поддерживает стабильную версию встроенного программного обеспечения и в случае необходимости рекомендует выполнить обновление. Для этого Исполнитель своевременно информирует Заказчика о необходимости установить обновления микрокода и ПО в соответствии с рекомендациями производителя. Установка обновлений производится Исполнителем под контролем специалистов Заказчика. Технический специалист Исполнителя предоставит необходимые файлы микрокода и выполнит обновление компонентов комплекса, после согласования с Заказчиком времени и списка обновляемых компонентов.</t>
  </si>
  <si>
    <r>
      <t>Обновление и дополнение библиотеки и микропрограммного обеспечения для обработки валют новыми и обновленными банкнотами проводится не позднее 6</t>
    </r>
    <r>
      <rPr>
        <sz val="12"/>
        <color rgb="FF000000"/>
        <rFont val="Times New Roman"/>
        <family val="1"/>
        <charset val="204"/>
      </rPr>
      <t>0</t>
    </r>
    <r>
      <rPr>
        <sz val="12"/>
        <rFont val="Times New Roman"/>
        <family val="1"/>
        <charset val="204"/>
      </rPr>
      <t xml:space="preserve"> дней с момента получения запроса Исполнителем.</t>
    </r>
  </si>
  <si>
    <t>Привлечение дополнительных ресурсов для решения сложных проблем</t>
  </si>
  <si>
    <t xml:space="preserve">Исполнитель использует формальные процедуры эскалации – привлечения дополнительных ресурсов для решения сложных проблем с оборудованием. </t>
  </si>
  <si>
    <t>Служба технической поддержки Исполнителя координирует процесс эскалации, быстро привлекая для решения ключевых проблем специалистов производителя оборудования.</t>
  </si>
  <si>
    <t>График обслуживания</t>
  </si>
  <si>
    <t>График обслуживания – это часы, в течение которых принимаются обращения Заказчика и предоставляются услуги технической поддержки.</t>
  </si>
  <si>
    <t>Регистрация заявки на техническое обслуживание</t>
  </si>
  <si>
    <t xml:space="preserve">Заявка на восстановление работоспособности оборудования может быть направлена представителем Заказчика в службу технической поддержки Исполнителя по телефону или электронной почте, или системе service desk. </t>
  </si>
  <si>
    <t>Исполнитель должен предоставить контакты для регистрации обращений: не менее двух номеров телефона для экстренной связи, почту сервисного центра.</t>
  </si>
  <si>
    <t>Технические консультации и работы на площадях Заказчика по заявкам</t>
  </si>
  <si>
    <t>В состав технической поддержки в рамках срока действия договора должно быть включено до 36 рабочих часов различных специалистов, предоставляемых Исполнителем на площадках заказчика (для выполнения других работ, связанных с эксплуатацией указанного в спецификации оборудования, а также проведения очного обучения и консультаций).</t>
  </si>
  <si>
    <t>В рамках технической поддержки допускаются консультации по настройке оборудования и программного обеспечения, приведенного в спецификации по телефону.</t>
  </si>
  <si>
    <t>Контроль</t>
  </si>
  <si>
    <t>По заявке Заказчика Исполнитель обязуется предоставлять информацию о состоянии и проверке оборудования, зафиксированных сбоях, выполненных ремонтах. В случае невозможности выполнения ремонта оборудования сервисным центром производителя в указанные сроки - выполнить ремонт за собственные средства или заменить оборудование на аналогичное.</t>
  </si>
  <si>
    <t>Транспорт</t>
  </si>
  <si>
    <t>В случае возникновения технических проблем с оборудованием, требующих его перемещения в сервисный центр, все работы по демонтажу, монтажу, перемещению и настройке этого оборудования выполняются инженерами Исполнителя или инженерами сервисного центра производителя оборудования, без привлечения работников банка, за счет Исполнителя</t>
  </si>
  <si>
    <t>Расположение оборудования</t>
  </si>
  <si>
    <t>в соответствии с Приложением 2 к конкурсным документам</t>
  </si>
  <si>
    <t>Штрафы</t>
  </si>
  <si>
    <t>За нарушение срока восстановления оборудования (уровень критичности 1) – пеня в размере 0,5% от стоимости единицы оборудования или программного обеспечения в день.</t>
  </si>
  <si>
    <t>За нарушение срока восстановления оборудования (уровень критичности 2) – пеня в размере 0,3% от стоимости единицы оборудования или программного обеспечения в день.</t>
  </si>
  <si>
    <t>За нарушение срока восстановления оборудования (уровень критичности 3) – пеня в размере 0,1% от стоимости единицы оборудования или программного обеспечения в день.</t>
  </si>
  <si>
    <t>За нарушение срока ввода в эксплуатацию электронного кассира – пеня в размере 0,5% от стоимости единицы оборудования в день.</t>
  </si>
  <si>
    <t>За нарушение срока (60 календарных дней) обновления программного обеспечения или дополнения библиотек для обработки валют новыми и обновленными банкнотами – пеня в размере 0,5% от общей стоимости договора в день.</t>
  </si>
  <si>
    <t>Приложение 4 к конкурсным документам</t>
  </si>
  <si>
    <t xml:space="preserve">Устройство «Электронный кассир» </t>
  </si>
  <si>
    <t>В течение 10 рабочих дней с даты поставки</t>
  </si>
  <si>
    <t>Доставка товара по адресам Заказчика  -  силами и за счет Поставщика</t>
  </si>
  <si>
    <t>* Ячейки, выделенные цветом, заполняются участником конкурса для лотов, на которые подается предложение</t>
  </si>
  <si>
    <r>
      <t xml:space="preserve">Ставка НДС,
%
</t>
    </r>
    <r>
      <rPr>
        <i/>
        <sz val="14"/>
        <color rgb="FF000000"/>
        <rFont val="Microsoft Sans Serif"/>
        <family val="2"/>
        <charset val="204"/>
      </rPr>
      <t>(справочно)</t>
    </r>
  </si>
  <si>
    <t>Предоставляется заверенная копия</t>
  </si>
  <si>
    <t xml:space="preserve">	Наличие авторизационного письма производителя (представителя/дистрибьютора) о возможности продажи предмета закупки на территории Республики Беларусь</t>
  </si>
  <si>
    <t xml:space="preserve">	Наличие сертифицированного сервисного партнёра или сервисного центра на территории Республики Беларусь </t>
  </si>
  <si>
    <t>Подтверждается письмом от производителя (вендора) или поставщика с указанием адресов и режима работы</t>
  </si>
  <si>
    <t xml:space="preserve">Наличие послегарантийной сервисной поддержки на платной основе не менее 3-х лет с момента окончания гарантийного периода </t>
  </si>
  <si>
    <t>В подтверждение предоставляется   письмо от производителя (вендора) или поставщика</t>
  </si>
  <si>
    <t>Размер ответственности поставщика  за неисполнение и/или ненадлежащее исполнение обязательств):
 - в случае нереализации функционала транзитной кассеты в соответствии с Приложением 1 – в размере 0,1% от стоимости единицы оборудования за каждый день просрочки;
 - за нарушение сроков поставки в соответствии с Приложением 2 – в размере 0,5% от стоимости единицы оборудования за каждый день просрочки;
 - ответственность, предусмотренная пунктом 15 Приложения 3.</t>
  </si>
  <si>
    <t>в течение 10 (десяти) банковских дней с даты поставки</t>
  </si>
  <si>
    <t xml:space="preserve">Общая стоимость предложения по лоту  без НДС </t>
  </si>
  <si>
    <t>Выбор предложения с наименьшей общей ценой (стоимостью).</t>
  </si>
  <si>
    <r>
      <t xml:space="preserve">           </t>
    </r>
    <r>
      <rPr>
        <b/>
        <sz val="12"/>
        <rFont val="Microsoft Sans Serif"/>
        <family val="2"/>
        <charset val="204"/>
      </rPr>
      <t>Резиденты Республики Беларусь указывают цену предложения и договора в белорусских рублях. 
        Нерезиденты РБ могут указывать цену также в валюте страны регистрации. Оплата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форме согласно прилагаемой формы "Ценовое предложение".</t>
    </r>
    <r>
      <rPr>
        <sz val="12"/>
        <rFont val="Microsoft Sans Serif"/>
        <family val="2"/>
        <charset val="204"/>
      </rPr>
      <t xml:space="preserve">
        Для целей сравнения предложений участников принимается цена предложения без НДС, а при поставке участником-нерезидентом учитываются все дополнительные платежи и пошлины, взимаемые по законодательству Республики Беларусь при поставке товаров (работ, услуг) на территорию Республики Беларусь.
       </t>
    </r>
    <r>
      <rPr>
        <b/>
        <sz val="12"/>
        <rFont val="Microsoft Sans Serif"/>
        <family val="2"/>
        <charset val="204"/>
      </rPr>
      <t xml:space="preserve">  В случае, если участник не является производителем предлагаемого товара, конкурсное предложение такого участника должно содержать расчет стоимости с указанием скидок/наценок/комиссий и иных дополнительных платежей, позволяющих оценить уровень предоставленной скидки от прайсовой цены производителя и  уровень комиссионного вознаграждения (маржи) участника. Оформляется по форме согласно Приложению 4 к настоящим конкурсным документам.
        Все цены должны быть фиксированными до полного исполнения договора. </t>
    </r>
  </si>
  <si>
    <r>
      <t>по форме согласно Приложению 4 (</t>
    </r>
    <r>
      <rPr>
        <b/>
        <sz val="12"/>
        <rFont val="Microsoft Sans Serif"/>
        <family val="2"/>
        <charset val="204"/>
      </rPr>
      <t>в форме скан-копии с подписанного оригинала и в форме файла формата Excel)</t>
    </r>
  </si>
  <si>
    <t>Приложение 5</t>
  </si>
  <si>
    <t>Информация по п. 3.2.1.-3.2.6.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</si>
  <si>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 xml:space="preserve">до 15:00 12 мая 2025 года </t>
  </si>
  <si>
    <t xml:space="preserve">до 15:00  12 мая 2025 года </t>
  </si>
  <si>
    <t xml:space="preserve"> Солоненков Артем Викторович, тел. +375 44 796-55-47</t>
  </si>
  <si>
    <r>
      <t xml:space="preserve">        Документы по п. 3.2.1.-3.2.6.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25/9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</si>
  <si>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r>
      <t>№ открытого конкурса по выбору исполнителя:</t>
    </r>
    <r>
      <rPr>
        <b/>
        <sz val="12"/>
        <color rgb="FFFF0000"/>
        <rFont val="MS Sans Serif"/>
        <charset val="204"/>
      </rPr>
      <t xml:space="preserve"> ОК 25/9</t>
    </r>
  </si>
  <si>
    <r>
      <t>№ открытого конкурса по выбору поставщика:</t>
    </r>
    <r>
      <rPr>
        <b/>
        <sz val="14"/>
        <color rgb="FFFF0000"/>
        <rFont val="MS Sans Serif"/>
        <family val="2"/>
        <charset val="204"/>
      </rPr>
      <t xml:space="preserve"> ОК 25/9</t>
    </r>
  </si>
  <si>
    <r>
      <t xml:space="preserve">3.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01.04.2025</t>
    </r>
    <r>
      <rPr>
        <b/>
        <sz val="14"/>
        <rFont val="Microsoft Sans Serif"/>
        <family val="2"/>
        <charset val="204"/>
      </rPr>
      <t>.</t>
    </r>
  </si>
  <si>
    <t>4. Заполненные таблицы 1 и 2</t>
  </si>
  <si>
    <t>5. Авторизационное письмо производителя (представителя/дистрибьютора) о возможности продажи предмета закупки на территории Республики Беларусь</t>
  </si>
  <si>
    <t>6. Письмо от производителя (вендора) или поставщика с указанием адресов и режима работы сервисного центра.</t>
  </si>
  <si>
    <t xml:space="preserve">7. Письмо от производителя (вендора) или поставщика о наличии послегарантийной сервисной поддержки на платной основе не менее 3-х лет с момента окончания гарантийного периода </t>
  </si>
  <si>
    <t>8. Ценовое предложение по прилагаемой форме.</t>
  </si>
  <si>
    <t>9. Расчет по форме согласно Приложению 4.  (Скан-копия подписанного оригинала и файл формата Excel).</t>
  </si>
  <si>
    <t>10. Согласия на проверку и обработку информации и персональных данных по форме согласно Приложению 5 (согласие на проверку МВД - только для резидентов РБ).</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</si>
  <si>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5 к настоящим конкурсным документам. </t>
  </si>
  <si>
    <t>Не позднее сроков, указанных в Приложении 2 к конкурсным документам</t>
  </si>
  <si>
    <r>
      <t xml:space="preserve">	Устройство «Электронный кассир» </t>
    </r>
    <r>
      <rPr>
        <b/>
        <sz val="16"/>
        <rFont val="MS Sans Serif"/>
        <charset val="204"/>
      </rPr>
      <t>Hyosung MS500-S</t>
    </r>
    <r>
      <rPr>
        <b/>
        <i/>
        <sz val="14"/>
        <color rgb="FFFF0000"/>
        <rFont val="MS Sans Serif"/>
        <charset val="204"/>
      </rPr>
      <t xml:space="preserve"> </t>
    </r>
    <r>
      <rPr>
        <b/>
        <sz val="14"/>
        <rFont val="MS Sans Serif"/>
        <charset val="204"/>
      </rPr>
      <t xml:space="preserve">с управляющим программным обеспечением </t>
    </r>
  </si>
  <si>
    <t>г. Новополоцк - 1 шт.</t>
  </si>
  <si>
    <t>г. Пинск - 1 шт.</t>
  </si>
  <si>
    <t>г. Витебск - 1 шт.</t>
  </si>
  <si>
    <t>г. Минск - 1 шт.</t>
  </si>
  <si>
    <t>г. Гродно - 1 шт.</t>
  </si>
  <si>
    <t>г. Кобрин - 1 шт.</t>
  </si>
  <si>
    <t>г. Волковыск - 1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</si>
</sst>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_р_._-;\-* #,##0_р_._-;_-* &quot;-&quot;??_р_._-;_-@_-"/>
  </numFmts>
  <fonts count="72">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b/>
      <sz val="12"/>
      <color rgb="FFFF0000"/>
      <name val="MS Sans Serif"/>
      <charset val="204"/>
    </font>
    <font>
      <b/>
      <sz val="14"/>
      <color rgb="FFFF0000"/>
      <name val="MS Sans Serif"/>
      <family val="2"/>
      <charset val="204"/>
    </font>
    <font>
      <b/>
      <sz val="11"/>
      <color theme="1"/>
      <name val="Calibri"/>
      <family val="2"/>
      <charset val="204"/>
      <scheme val="minor"/>
    </font>
    <font>
      <b/>
      <sz val="12"/>
      <name val="Arial Cyr"/>
      <charset val="204"/>
    </font>
    <font>
      <b/>
      <sz val="10"/>
      <name val="Arial Cyr"/>
      <charset val="204"/>
    </font>
    <font>
      <sz val="10"/>
      <color theme="1"/>
      <name val="Calibri"/>
      <family val="2"/>
      <charset val="204"/>
      <scheme val="minor"/>
    </font>
    <font>
      <sz val="14"/>
      <name val="Microsoft Sans Serif"/>
      <family val="2"/>
      <charset val="204"/>
    </font>
    <font>
      <sz val="11"/>
      <color rgb="FF000000"/>
      <name val="Calibri"/>
      <family val="2"/>
      <charset val="204"/>
    </font>
    <font>
      <b/>
      <sz val="11"/>
      <color rgb="FF000000"/>
      <name val="Calibri"/>
      <family val="2"/>
      <charset val="204"/>
    </font>
    <font>
      <b/>
      <sz val="14"/>
      <color rgb="FF000000"/>
      <name val="Microsoft Sans Serif"/>
      <family val="2"/>
      <charset val="204"/>
    </font>
    <font>
      <sz val="14"/>
      <color rgb="FF000000"/>
      <name val="Microsoft Sans Serif"/>
      <family val="2"/>
      <charset val="204"/>
    </font>
    <font>
      <b/>
      <i/>
      <sz val="12"/>
      <color rgb="FF000000"/>
      <name val="Microsoft Sans Serif"/>
      <family val="2"/>
      <charset val="204"/>
    </font>
    <font>
      <b/>
      <sz val="20"/>
      <name val="MS Sans Serif"/>
      <family val="2"/>
      <charset val="204"/>
    </font>
    <font>
      <b/>
      <sz val="14"/>
      <name val="MS Sans Serif"/>
      <charset val="1"/>
    </font>
    <font>
      <sz val="12"/>
      <color rgb="FFFF0000"/>
      <name val="MS Sans Serif"/>
      <charset val="1"/>
    </font>
    <font>
      <b/>
      <sz val="10"/>
      <color rgb="FFFF0000"/>
      <name val="Arial Cyr"/>
      <charset val="1"/>
    </font>
    <font>
      <b/>
      <i/>
      <sz val="14"/>
      <color rgb="FFFF0000"/>
      <name val="MS Sans Serif"/>
      <charset val="204"/>
    </font>
    <font>
      <i/>
      <sz val="14"/>
      <color rgb="FFFF0000"/>
      <name val="Microsoft Sans Serif"/>
      <family val="2"/>
      <charset val="204"/>
    </font>
    <font>
      <b/>
      <sz val="14"/>
      <name val="MS Sans Serif"/>
    </font>
    <font>
      <i/>
      <sz val="14"/>
      <name val="MS Sans Serif"/>
    </font>
    <font>
      <sz val="14"/>
      <name val="MS Sans Serif"/>
    </font>
    <font>
      <b/>
      <sz val="14"/>
      <name val="Times New Roman"/>
      <family val="1"/>
      <charset val="204"/>
    </font>
    <font>
      <sz val="14"/>
      <color theme="1"/>
      <name val="Times New Roman"/>
      <family val="1"/>
      <charset val="204"/>
    </font>
    <font>
      <b/>
      <i/>
      <sz val="12"/>
      <color rgb="FFFF0000"/>
      <name val="Microsoft Sans Serif"/>
      <family val="2"/>
      <charset val="204"/>
    </font>
    <font>
      <sz val="12"/>
      <color rgb="FFFF0000"/>
      <name val="MS Sans Serif"/>
      <family val="2"/>
      <charset val="204"/>
    </font>
    <font>
      <b/>
      <sz val="12"/>
      <name val="MS Sans Serif"/>
      <charset val="204"/>
    </font>
    <font>
      <b/>
      <sz val="18"/>
      <name val="Times New Roman"/>
      <family val="1"/>
      <charset val="204"/>
    </font>
    <font>
      <b/>
      <sz val="14"/>
      <name val="MS Sans Serif"/>
      <charset val="204"/>
    </font>
    <font>
      <sz val="14"/>
      <color theme="1"/>
      <name val="Calibri"/>
      <family val="2"/>
      <scheme val="minor"/>
    </font>
    <font>
      <sz val="11"/>
      <color theme="1"/>
      <name val="Times New Roman"/>
      <family val="1"/>
      <charset val="204"/>
    </font>
    <font>
      <sz val="14"/>
      <color rgb="FF000000"/>
      <name val="Times New Roman"/>
      <family val="1"/>
      <charset val="204"/>
    </font>
    <font>
      <sz val="7"/>
      <name val="Times New Roman"/>
      <family val="1"/>
      <charset val="204"/>
    </font>
    <font>
      <b/>
      <sz val="12"/>
      <color rgb="FF000000"/>
      <name val="Times New Roman"/>
      <family val="1"/>
      <charset val="204"/>
    </font>
    <font>
      <b/>
      <sz val="14"/>
      <color rgb="FF000000"/>
      <name val="Times New Roman"/>
      <family val="1"/>
      <charset val="204"/>
    </font>
    <font>
      <b/>
      <sz val="12"/>
      <name val="Times New Roman"/>
      <family val="1"/>
      <charset val="204"/>
    </font>
    <font>
      <sz val="12"/>
      <color rgb="FF000000"/>
      <name val="Times New Roman"/>
      <family val="1"/>
      <charset val="204"/>
    </font>
    <font>
      <i/>
      <sz val="14"/>
      <color rgb="FF000000"/>
      <name val="Microsoft Sans Serif"/>
      <family val="2"/>
      <charset val="204"/>
    </font>
    <font>
      <b/>
      <sz val="16"/>
      <name val="MS Sans Serif"/>
      <charset val="204"/>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s>
  <cellStyleXfs count="9">
    <xf numFmtId="0" fontId="0" fillId="0" borderId="0"/>
    <xf numFmtId="0" fontId="21" fillId="0" borderId="0"/>
    <xf numFmtId="0" fontId="19" fillId="0" borderId="0"/>
    <xf numFmtId="0" fontId="13" fillId="0" borderId="0"/>
    <xf numFmtId="9" fontId="3" fillId="0" borderId="0" applyFont="0" applyFill="0" applyBorder="0" applyAlignment="0" applyProtection="0"/>
    <xf numFmtId="0" fontId="9" fillId="0" borderId="0"/>
    <xf numFmtId="0" fontId="19" fillId="0" borderId="0"/>
    <xf numFmtId="164" fontId="3" fillId="0" borderId="0" applyFont="0" applyFill="0" applyBorder="0" applyAlignment="0" applyProtection="0"/>
    <xf numFmtId="0" fontId="2" fillId="0" borderId="0"/>
  </cellStyleXfs>
  <cellXfs count="327">
    <xf numFmtId="0" fontId="0" fillId="0" borderId="0" xfId="0"/>
    <xf numFmtId="0" fontId="11" fillId="0" borderId="0" xfId="0" applyFont="1" applyFill="1" applyAlignment="1">
      <alignment horizontal="left" vertical="center"/>
    </xf>
    <xf numFmtId="0" fontId="11" fillId="0" borderId="0" xfId="0" applyFont="1" applyFill="1" applyAlignment="1">
      <alignment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center"/>
    </xf>
    <xf numFmtId="0" fontId="8"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4" fillId="0" borderId="0" xfId="3" applyFont="1" applyAlignment="1">
      <alignment vertical="center"/>
    </xf>
    <xf numFmtId="0" fontId="4" fillId="0" borderId="0" xfId="3" applyFont="1" applyAlignment="1">
      <alignment horizontal="center" vertical="center"/>
    </xf>
    <xf numFmtId="0" fontId="22" fillId="2" borderId="1" xfId="0" applyFont="1" applyFill="1" applyBorder="1" applyAlignment="1">
      <alignment horizontal="center" vertical="center"/>
    </xf>
    <xf numFmtId="0" fontId="17" fillId="0" borderId="0" xfId="3" applyFont="1" applyAlignment="1">
      <alignment vertical="center"/>
    </xf>
    <xf numFmtId="0" fontId="8"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27" fillId="0" borderId="0" xfId="0" applyFont="1" applyFill="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12" fillId="0" borderId="0" xfId="0" applyFont="1" applyFill="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0" fillId="0" borderId="0" xfId="0" applyFont="1" applyFill="1" applyAlignment="1">
      <alignment vertical="center"/>
    </xf>
    <xf numFmtId="0" fontId="31" fillId="0" borderId="0" xfId="0" applyFont="1" applyFill="1" applyAlignment="1">
      <alignment vertical="center"/>
    </xf>
    <xf numFmtId="0" fontId="7" fillId="0" borderId="2" xfId="0" applyFont="1" applyFill="1" applyBorder="1" applyAlignment="1">
      <alignment vertical="center"/>
    </xf>
    <xf numFmtId="0" fontId="7" fillId="0" borderId="0" xfId="0" applyFont="1"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28" fillId="0" borderId="11" xfId="0" applyFont="1" applyFill="1" applyBorder="1" applyAlignment="1">
      <alignment vertical="center"/>
    </xf>
    <xf numFmtId="0" fontId="31" fillId="0" borderId="12" xfId="0" applyFont="1" applyFill="1" applyBorder="1" applyAlignment="1">
      <alignment vertical="center"/>
    </xf>
    <xf numFmtId="0" fontId="31" fillId="0" borderId="13" xfId="0" applyFont="1" applyFill="1" applyBorder="1" applyAlignment="1">
      <alignment vertical="center"/>
    </xf>
    <xf numFmtId="0" fontId="10" fillId="0" borderId="14" xfId="0" applyFont="1" applyFill="1" applyBorder="1" applyAlignment="1">
      <alignment vertical="center"/>
    </xf>
    <xf numFmtId="0" fontId="11" fillId="0" borderId="0" xfId="0" applyFont="1" applyFill="1" applyBorder="1" applyAlignment="1">
      <alignment vertical="center"/>
    </xf>
    <xf numFmtId="0" fontId="11" fillId="0" borderId="15" xfId="0" applyFont="1" applyFill="1" applyBorder="1" applyAlignment="1">
      <alignment vertical="center"/>
    </xf>
    <xf numFmtId="0" fontId="8" fillId="0" borderId="14" xfId="0" applyFont="1" applyBorder="1" applyAlignment="1">
      <alignment horizontal="left" vertical="top"/>
    </xf>
    <xf numFmtId="0" fontId="31" fillId="0" borderId="0" xfId="0" applyFont="1" applyFill="1" applyBorder="1" applyAlignment="1">
      <alignment vertical="center"/>
    </xf>
    <xf numFmtId="0" fontId="31" fillId="0" borderId="15" xfId="0" applyFont="1" applyFill="1" applyBorder="1" applyAlignment="1">
      <alignment vertical="center"/>
    </xf>
    <xf numFmtId="0" fontId="7" fillId="0" borderId="1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31" fillId="0" borderId="14" xfId="0" applyFont="1" applyBorder="1" applyAlignment="1">
      <alignment vertical="center"/>
    </xf>
    <xf numFmtId="0" fontId="31"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14" fillId="0" borderId="0" xfId="0" applyFont="1"/>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9" fontId="7" fillId="3" borderId="7" xfId="4"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0" borderId="1" xfId="0" applyBorder="1"/>
    <xf numFmtId="0" fontId="32" fillId="2" borderId="1" xfId="0" applyNumberFormat="1" applyFont="1" applyFill="1" applyBorder="1" applyAlignment="1">
      <alignment horizontal="center" vertical="center" wrapText="1"/>
    </xf>
    <xf numFmtId="0" fontId="8" fillId="0" borderId="5" xfId="0" applyNumberFormat="1" applyFont="1" applyFill="1" applyBorder="1" applyAlignment="1">
      <alignment vertical="top" wrapText="1"/>
    </xf>
    <xf numFmtId="0" fontId="28" fillId="0" borderId="1" xfId="0" applyFont="1" applyFill="1" applyBorder="1" applyAlignment="1">
      <alignment horizontal="center" vertical="center"/>
    </xf>
    <xf numFmtId="0" fontId="8" fillId="0" borderId="1" xfId="0" applyFont="1" applyFill="1" applyBorder="1" applyAlignment="1">
      <alignment vertical="center" wrapText="1"/>
    </xf>
    <xf numFmtId="0" fontId="37" fillId="0" borderId="0" xfId="0" applyFont="1"/>
    <xf numFmtId="0" fontId="38" fillId="0" borderId="0" xfId="0" applyFont="1"/>
    <xf numFmtId="0" fontId="8" fillId="0" borderId="10" xfId="0" applyNumberFormat="1" applyFont="1" applyFill="1" applyBorder="1" applyAlignment="1">
      <alignment vertical="top" wrapText="1"/>
    </xf>
    <xf numFmtId="49" fontId="18" fillId="0" borderId="1" xfId="0" applyNumberFormat="1" applyFont="1" applyFill="1" applyBorder="1" applyAlignment="1">
      <alignment horizontal="center" vertical="center" wrapText="1"/>
    </xf>
    <xf numFmtId="0" fontId="39" fillId="3" borderId="25" xfId="8" applyFont="1" applyFill="1" applyBorder="1" applyAlignment="1">
      <alignment wrapText="1"/>
    </xf>
    <xf numFmtId="0" fontId="1" fillId="3" borderId="25" xfId="8" applyFont="1" applyFill="1" applyBorder="1" applyAlignment="1">
      <alignment vertical="center"/>
    </xf>
    <xf numFmtId="0" fontId="2" fillId="3" borderId="25" xfId="8" applyFill="1" applyBorder="1" applyAlignment="1">
      <alignment horizontal="center" vertical="center"/>
    </xf>
    <xf numFmtId="4" fontId="2" fillId="3" borderId="25" xfId="8" applyNumberFormat="1" applyFill="1" applyBorder="1" applyAlignment="1">
      <alignment horizontal="center" vertical="center"/>
    </xf>
    <xf numFmtId="165" fontId="3" fillId="3" borderId="25" xfId="7" applyNumberFormat="1" applyFont="1" applyFill="1" applyBorder="1" applyAlignment="1">
      <alignment horizontal="center" vertical="center"/>
    </xf>
    <xf numFmtId="10" fontId="3" fillId="3" borderId="25" xfId="4" applyNumberFormat="1" applyFont="1" applyFill="1" applyBorder="1" applyAlignment="1">
      <alignment horizontal="center" vertical="center"/>
    </xf>
    <xf numFmtId="0" fontId="2" fillId="3" borderId="25" xfId="8" applyFill="1" applyBorder="1"/>
    <xf numFmtId="0" fontId="2" fillId="3" borderId="25" xfId="8" applyFill="1" applyBorder="1" applyAlignment="1">
      <alignment horizontal="center"/>
    </xf>
    <xf numFmtId="0" fontId="36" fillId="3" borderId="25" xfId="8" applyFont="1" applyFill="1" applyBorder="1" applyAlignment="1">
      <alignment horizontal="center"/>
    </xf>
    <xf numFmtId="3" fontId="36" fillId="3" borderId="25" xfId="8" applyNumberFormat="1" applyFont="1" applyFill="1" applyBorder="1" applyAlignment="1">
      <alignment horizontal="center"/>
    </xf>
    <xf numFmtId="10" fontId="36" fillId="3" borderId="25" xfId="8" applyNumberFormat="1" applyFont="1" applyFill="1" applyBorder="1" applyAlignment="1">
      <alignment horizontal="center" vertical="center"/>
    </xf>
    <xf numFmtId="10" fontId="2" fillId="3" borderId="25" xfId="8" applyNumberFormat="1" applyFill="1" applyBorder="1" applyAlignment="1">
      <alignment horizontal="center" vertical="center"/>
    </xf>
    <xf numFmtId="0" fontId="36" fillId="5" borderId="1" xfId="8" applyFont="1" applyFill="1" applyBorder="1" applyAlignment="1">
      <alignment horizontal="center" vertical="center" wrapText="1"/>
    </xf>
    <xf numFmtId="0" fontId="1" fillId="4" borderId="1" xfId="8" applyFont="1" applyFill="1" applyBorder="1" applyAlignment="1" applyProtection="1">
      <alignment vertical="center"/>
    </xf>
    <xf numFmtId="0" fontId="1" fillId="4" borderId="1" xfId="8" applyFont="1" applyFill="1" applyBorder="1" applyAlignment="1">
      <alignment vertical="center"/>
    </xf>
    <xf numFmtId="0" fontId="2" fillId="4" borderId="1" xfId="8" applyFill="1" applyBorder="1" applyAlignment="1">
      <alignment horizontal="center" vertical="center"/>
    </xf>
    <xf numFmtId="4" fontId="2" fillId="4" borderId="1" xfId="8" applyNumberFormat="1" applyFill="1" applyBorder="1" applyAlignment="1">
      <alignment horizontal="center" vertical="center"/>
    </xf>
    <xf numFmtId="165" fontId="3" fillId="6" borderId="1" xfId="7" applyNumberFormat="1" applyFont="1" applyFill="1" applyBorder="1" applyAlignment="1">
      <alignment horizontal="center" vertical="center"/>
    </xf>
    <xf numFmtId="10" fontId="3" fillId="6" borderId="1" xfId="4" applyNumberFormat="1" applyFont="1" applyFill="1" applyBorder="1" applyAlignment="1">
      <alignment horizontal="center" vertical="center"/>
    </xf>
    <xf numFmtId="0" fontId="2" fillId="0" borderId="1" xfId="8" applyBorder="1"/>
    <xf numFmtId="0" fontId="2" fillId="0" borderId="1" xfId="8" applyBorder="1" applyAlignment="1">
      <alignment horizontal="center"/>
    </xf>
    <xf numFmtId="0" fontId="36" fillId="6" borderId="1" xfId="8" applyFont="1" applyFill="1" applyBorder="1" applyAlignment="1">
      <alignment horizontal="center"/>
    </xf>
    <xf numFmtId="3" fontId="36" fillId="6" borderId="1" xfId="8" applyNumberFormat="1" applyFont="1" applyFill="1" applyBorder="1" applyAlignment="1">
      <alignment horizontal="center"/>
    </xf>
    <xf numFmtId="10" fontId="36" fillId="6" borderId="1" xfId="8" applyNumberFormat="1" applyFont="1" applyFill="1" applyBorder="1" applyAlignment="1">
      <alignment horizontal="center" vertical="center"/>
    </xf>
    <xf numFmtId="10" fontId="2" fillId="6" borderId="1" xfId="8" applyNumberFormat="1" applyFill="1" applyBorder="1" applyAlignment="1">
      <alignment horizontal="center" vertical="center"/>
    </xf>
    <xf numFmtId="0" fontId="41" fillId="0" borderId="0" xfId="0" applyFont="1"/>
    <xf numFmtId="0" fontId="8"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36" fillId="0" borderId="0" xfId="8" applyFont="1"/>
    <xf numFmtId="0" fontId="16" fillId="4" borderId="31" xfId="3" applyFont="1" applyFill="1" applyBorder="1" applyAlignment="1">
      <alignment vertical="center" wrapText="1"/>
    </xf>
    <xf numFmtId="0" fontId="16" fillId="4" borderId="23" xfId="3" applyFont="1" applyFill="1" applyBorder="1" applyAlignment="1">
      <alignment vertical="center" wrapText="1"/>
    </xf>
    <xf numFmtId="0" fontId="45" fillId="0" borderId="0" xfId="0" applyFont="1" applyBorder="1" applyAlignment="1">
      <alignment horizontal="left" vertical="center"/>
    </xf>
    <xf numFmtId="0" fontId="8" fillId="0" borderId="1" xfId="0" applyNumberFormat="1" applyFont="1" applyFill="1" applyBorder="1" applyAlignment="1">
      <alignment horizontal="left" vertical="center" wrapText="1"/>
    </xf>
    <xf numFmtId="0" fontId="47" fillId="0" borderId="0" xfId="3" applyFont="1" applyAlignment="1">
      <alignment vertical="center"/>
    </xf>
    <xf numFmtId="0" fontId="8" fillId="0" borderId="1" xfId="0" applyNumberFormat="1" applyFont="1" applyFill="1" applyBorder="1" applyAlignment="1">
      <alignment horizontal="left" vertical="center" wrapText="1"/>
    </xf>
    <xf numFmtId="0" fontId="49" fillId="0" borderId="0" xfId="0" applyFont="1"/>
    <xf numFmtId="0" fontId="8"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52" fillId="0" borderId="0" xfId="3" applyFont="1" applyAlignment="1">
      <alignment vertical="center"/>
    </xf>
    <xf numFmtId="0" fontId="53" fillId="0" borderId="0" xfId="3" applyFont="1" applyAlignment="1">
      <alignment horizontal="center" vertical="center"/>
    </xf>
    <xf numFmtId="0" fontId="52" fillId="0" borderId="0" xfId="3" applyFont="1" applyAlignment="1">
      <alignment horizontal="center" vertical="center"/>
    </xf>
    <xf numFmtId="0" fontId="54" fillId="0" borderId="0" xfId="3" applyFont="1" applyAlignment="1">
      <alignment vertical="center"/>
    </xf>
    <xf numFmtId="0" fontId="54" fillId="0" borderId="0" xfId="3" applyFont="1" applyAlignment="1">
      <alignment horizontal="center" vertical="center"/>
    </xf>
    <xf numFmtId="49" fontId="8" fillId="0" borderId="1" xfId="0" applyNumberFormat="1" applyFont="1" applyFill="1" applyBorder="1" applyAlignment="1">
      <alignment horizontal="center" vertical="center" wrapText="1"/>
    </xf>
    <xf numFmtId="0" fontId="0" fillId="0" borderId="0" xfId="0" applyAlignment="1">
      <alignment horizontal="right"/>
    </xf>
    <xf numFmtId="0" fontId="57" fillId="0" borderId="0" xfId="0" applyFont="1" applyBorder="1" applyAlignment="1">
      <alignment horizontal="left" vertical="center"/>
    </xf>
    <xf numFmtId="0" fontId="43" fillId="3" borderId="4"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59" fillId="0" borderId="0" xfId="3" applyFont="1" applyAlignment="1">
      <alignment horizontal="center" vertical="center"/>
    </xf>
    <xf numFmtId="0" fontId="22" fillId="0" borderId="0" xfId="0" applyFont="1" applyFill="1" applyBorder="1" applyAlignment="1">
      <alignment horizontal="center" vertical="center"/>
    </xf>
    <xf numFmtId="0" fontId="55" fillId="0" borderId="0" xfId="0" applyFont="1" applyAlignment="1">
      <alignment horizontal="center" vertical="center"/>
    </xf>
    <xf numFmtId="0" fontId="18" fillId="0" borderId="0" xfId="0" applyFont="1" applyAlignment="1">
      <alignment vertical="center"/>
    </xf>
    <xf numFmtId="0" fontId="62" fillId="0" borderId="0" xfId="0" applyFont="1"/>
    <xf numFmtId="0" fontId="63" fillId="0" borderId="0" xfId="0" applyFont="1"/>
    <xf numFmtId="0" fontId="55" fillId="0" borderId="0" xfId="0" applyFont="1" applyAlignment="1">
      <alignment vertical="center"/>
    </xf>
    <xf numFmtId="0" fontId="18" fillId="0" borderId="40" xfId="0" applyFont="1" applyBorder="1" applyAlignment="1">
      <alignment vertical="center"/>
    </xf>
    <xf numFmtId="0" fontId="56" fillId="0" borderId="33" xfId="0" applyFont="1" applyBorder="1" applyAlignment="1">
      <alignment horizontal="center"/>
    </xf>
    <xf numFmtId="0" fontId="56" fillId="0" borderId="27" xfId="0" applyFont="1" applyBorder="1" applyAlignment="1">
      <alignment horizontal="center"/>
    </xf>
    <xf numFmtId="0" fontId="56" fillId="0" borderId="28" xfId="0" applyFont="1" applyBorder="1" applyAlignment="1">
      <alignment horizontal="center"/>
    </xf>
    <xf numFmtId="0" fontId="18" fillId="0" borderId="40" xfId="0" applyFont="1" applyBorder="1" applyAlignment="1">
      <alignment horizontal="center" vertical="center"/>
    </xf>
    <xf numFmtId="14" fontId="63" fillId="0" borderId="27" xfId="0" applyNumberFormat="1" applyFont="1" applyBorder="1" applyAlignment="1">
      <alignment horizontal="center" wrapText="1"/>
    </xf>
    <xf numFmtId="14" fontId="63" fillId="0" borderId="28" xfId="0" applyNumberFormat="1" applyFont="1" applyBorder="1" applyAlignment="1">
      <alignment horizontal="center" wrapText="1"/>
    </xf>
    <xf numFmtId="0" fontId="18" fillId="0" borderId="0" xfId="0" applyFont="1" applyAlignment="1">
      <alignment horizontal="center" vertical="center"/>
    </xf>
    <xf numFmtId="0" fontId="55" fillId="0" borderId="40" xfId="0" applyFont="1" applyBorder="1" applyAlignment="1">
      <alignment horizontal="center" vertical="center" wrapText="1"/>
    </xf>
    <xf numFmtId="0" fontId="55"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0" xfId="0" applyFont="1" applyBorder="1" applyAlignment="1">
      <alignment horizontal="center" vertical="center" wrapText="1"/>
    </xf>
    <xf numFmtId="0" fontId="64" fillId="0" borderId="29" xfId="0" applyFont="1" applyBorder="1" applyAlignment="1">
      <alignment horizontal="center" vertical="center" wrapText="1"/>
    </xf>
    <xf numFmtId="0" fontId="18" fillId="0" borderId="0" xfId="0" applyFont="1" applyBorder="1" applyAlignment="1">
      <alignment horizontal="center" vertical="center" wrapText="1"/>
    </xf>
    <xf numFmtId="0" fontId="66" fillId="0" borderId="0" xfId="0" applyFont="1" applyAlignment="1">
      <alignment horizontal="center" vertical="center"/>
    </xf>
    <xf numFmtId="0" fontId="68" fillId="0" borderId="40" xfId="0" applyFont="1" applyBorder="1" applyAlignment="1">
      <alignment horizontal="center" vertical="center" wrapText="1"/>
    </xf>
    <xf numFmtId="0" fontId="68" fillId="0" borderId="35" xfId="0" applyFont="1" applyBorder="1" applyAlignment="1">
      <alignment horizontal="center" vertical="center" wrapText="1"/>
    </xf>
    <xf numFmtId="0" fontId="33" fillId="0" borderId="15" xfId="0" applyFont="1" applyBorder="1" applyAlignment="1">
      <alignment vertical="center" wrapText="1"/>
    </xf>
    <xf numFmtId="0" fontId="68" fillId="0" borderId="15" xfId="0" applyFont="1" applyBorder="1" applyAlignment="1">
      <alignment vertical="center" wrapText="1"/>
    </xf>
    <xf numFmtId="0" fontId="33" fillId="0" borderId="20" xfId="0" applyFont="1" applyBorder="1" applyAlignment="1">
      <alignment vertical="center" wrapText="1"/>
    </xf>
    <xf numFmtId="0" fontId="33" fillId="0" borderId="29" xfId="0" applyFont="1" applyBorder="1" applyAlignment="1">
      <alignment horizontal="center" vertical="center" wrapText="1"/>
    </xf>
    <xf numFmtId="0" fontId="33" fillId="0" borderId="15" xfId="0" quotePrefix="1" applyFont="1" applyBorder="1" applyAlignment="1">
      <alignment vertical="center" wrapText="1"/>
    </xf>
    <xf numFmtId="49" fontId="33" fillId="0" borderId="15" xfId="0" applyNumberFormat="1" applyFont="1" applyBorder="1" applyAlignment="1">
      <alignment vertical="center" wrapText="1"/>
    </xf>
    <xf numFmtId="49" fontId="33" fillId="0" borderId="20" xfId="0" quotePrefix="1" applyNumberFormat="1" applyFont="1" applyBorder="1" applyAlignment="1">
      <alignment vertical="center" wrapText="1"/>
    </xf>
    <xf numFmtId="0" fontId="33" fillId="3" borderId="20" xfId="0" applyFont="1" applyFill="1" applyBorder="1" applyAlignment="1">
      <alignment vertical="center" wrapText="1"/>
    </xf>
    <xf numFmtId="0" fontId="37" fillId="0" borderId="0" xfId="0" applyFont="1" applyProtection="1"/>
    <xf numFmtId="0" fontId="52" fillId="0" borderId="2" xfId="3" applyFont="1" applyBorder="1" applyAlignment="1">
      <alignment horizontal="center" vertical="center"/>
    </xf>
    <xf numFmtId="0" fontId="8" fillId="2" borderId="3" xfId="0" applyNumberFormat="1" applyFont="1" applyFill="1" applyBorder="1" applyAlignment="1">
      <alignment horizontal="left" vertical="center" wrapText="1"/>
    </xf>
    <xf numFmtId="0" fontId="8" fillId="2" borderId="6" xfId="0" applyNumberFormat="1" applyFont="1" applyFill="1" applyBorder="1" applyAlignment="1">
      <alignment horizontal="left" vertical="center" wrapText="1"/>
    </xf>
    <xf numFmtId="0" fontId="8" fillId="2" borderId="7"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0" fillId="0" borderId="7" xfId="0" applyBorder="1" applyAlignment="1">
      <alignment vertical="center" wrapText="1"/>
    </xf>
    <xf numFmtId="0" fontId="7" fillId="0" borderId="3"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8" fillId="0" borderId="3"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xf>
    <xf numFmtId="0" fontId="26" fillId="2" borderId="3" xfId="0" applyNumberFormat="1" applyFont="1" applyFill="1" applyBorder="1" applyAlignment="1">
      <alignment horizontal="left" vertical="center" wrapText="1"/>
    </xf>
    <xf numFmtId="0" fontId="26" fillId="2" borderId="6" xfId="0" applyNumberFormat="1" applyFont="1" applyFill="1" applyBorder="1" applyAlignment="1">
      <alignment horizontal="left" vertical="center" wrapText="1"/>
    </xf>
    <xf numFmtId="0" fontId="26" fillId="2" borderId="7" xfId="0" applyNumberFormat="1" applyFont="1" applyFill="1" applyBorder="1" applyAlignment="1">
      <alignment horizontal="left" vertical="center" wrapText="1"/>
    </xf>
    <xf numFmtId="0" fontId="32" fillId="0" borderId="3" xfId="0" applyNumberFormat="1" applyFont="1" applyFill="1" applyBorder="1" applyAlignment="1">
      <alignment horizontal="left" vertical="center" wrapText="1"/>
    </xf>
    <xf numFmtId="0" fontId="32" fillId="0" borderId="6" xfId="0" applyNumberFormat="1" applyFont="1" applyFill="1" applyBorder="1" applyAlignment="1">
      <alignment horizontal="left" vertical="center" wrapText="1"/>
    </xf>
    <xf numFmtId="0" fontId="32" fillId="0" borderId="7"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2" borderId="5" xfId="0" applyNumberFormat="1" applyFont="1" applyFill="1" applyBorder="1" applyAlignment="1">
      <alignment horizontal="left" vertical="top" wrapText="1"/>
    </xf>
    <xf numFmtId="0" fontId="8" fillId="2" borderId="10" xfId="0" applyNumberFormat="1" applyFont="1" applyFill="1" applyBorder="1" applyAlignment="1">
      <alignment horizontal="left" vertical="top" wrapText="1"/>
    </xf>
    <xf numFmtId="0" fontId="8" fillId="2" borderId="4" xfId="0" applyNumberFormat="1" applyFont="1" applyFill="1" applyBorder="1" applyAlignment="1">
      <alignment horizontal="left" vertical="top" wrapText="1"/>
    </xf>
    <xf numFmtId="3" fontId="8" fillId="2" borderId="5" xfId="0" applyNumberFormat="1" applyFont="1" applyFill="1" applyBorder="1" applyAlignment="1">
      <alignment horizontal="center" vertical="top" wrapText="1"/>
    </xf>
    <xf numFmtId="3" fontId="8" fillId="2" borderId="10" xfId="0" applyNumberFormat="1" applyFont="1" applyFill="1" applyBorder="1" applyAlignment="1">
      <alignment horizontal="center" vertical="top" wrapText="1"/>
    </xf>
    <xf numFmtId="3" fontId="8" fillId="2" borderId="4" xfId="0" applyNumberFormat="1" applyFont="1" applyFill="1" applyBorder="1" applyAlignment="1">
      <alignment horizontal="center" vertical="top" wrapText="1"/>
    </xf>
    <xf numFmtId="0" fontId="8" fillId="2" borderId="5" xfId="0" applyNumberFormat="1" applyFont="1" applyFill="1" applyBorder="1" applyAlignment="1">
      <alignment horizontal="center" vertical="top" wrapText="1"/>
    </xf>
    <xf numFmtId="0" fontId="8" fillId="2" borderId="10" xfId="0" applyNumberFormat="1" applyFont="1" applyFill="1" applyBorder="1" applyAlignment="1">
      <alignment horizontal="center" vertical="top" wrapText="1"/>
    </xf>
    <xf numFmtId="0" fontId="8" fillId="2" borderId="4" xfId="0" applyNumberFormat="1" applyFont="1" applyFill="1" applyBorder="1" applyAlignment="1">
      <alignment horizontal="center" vertical="top" wrapText="1"/>
    </xf>
    <xf numFmtId="0" fontId="32" fillId="2" borderId="5" xfId="0" applyNumberFormat="1" applyFont="1" applyFill="1" applyBorder="1" applyAlignment="1">
      <alignment horizontal="center" vertical="top" wrapText="1"/>
    </xf>
    <xf numFmtId="0" fontId="32" fillId="2" borderId="10" xfId="0" applyNumberFormat="1" applyFont="1" applyFill="1" applyBorder="1" applyAlignment="1">
      <alignment horizontal="center" vertical="top" wrapText="1"/>
    </xf>
    <xf numFmtId="0" fontId="32" fillId="2" borderId="4" xfId="0" applyNumberFormat="1" applyFont="1" applyFill="1" applyBorder="1" applyAlignment="1">
      <alignment horizontal="center" vertical="top" wrapText="1"/>
    </xf>
    <xf numFmtId="0" fontId="8" fillId="0" borderId="5" xfId="0" applyNumberFormat="1" applyFont="1" applyFill="1" applyBorder="1" applyAlignment="1">
      <alignment horizontal="center" vertical="top" wrapText="1"/>
    </xf>
    <xf numFmtId="0" fontId="8" fillId="0" borderId="10"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0" fontId="58" fillId="0" borderId="9" xfId="0" applyFont="1" applyFill="1" applyBorder="1" applyAlignment="1">
      <alignment horizontal="left" vertical="center"/>
    </xf>
    <xf numFmtId="0" fontId="28" fillId="0" borderId="3"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4" borderId="1" xfId="0" applyFont="1" applyFill="1" applyBorder="1" applyAlignment="1">
      <alignment horizontal="center" vertical="center"/>
    </xf>
    <xf numFmtId="0" fontId="29"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4" fillId="4" borderId="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0" borderId="0" xfId="3" applyFont="1" applyBorder="1" applyAlignment="1">
      <alignment horizontal="left" vertical="center" wrapText="1"/>
    </xf>
    <xf numFmtId="0" fontId="4" fillId="4" borderId="1" xfId="0" applyFont="1" applyFill="1" applyBorder="1" applyAlignment="1">
      <alignment horizontal="left" vertical="center" wrapText="1"/>
    </xf>
    <xf numFmtId="0" fontId="28" fillId="0" borderId="3" xfId="0" applyNumberFormat="1" applyFont="1" applyFill="1" applyBorder="1" applyAlignment="1">
      <alignment horizontal="left" vertical="center" wrapText="1"/>
    </xf>
    <xf numFmtId="0" fontId="28" fillId="0" borderId="6" xfId="0" applyNumberFormat="1" applyFont="1" applyFill="1" applyBorder="1" applyAlignment="1">
      <alignment horizontal="left" vertical="center" wrapText="1"/>
    </xf>
    <xf numFmtId="0" fontId="14" fillId="0" borderId="7" xfId="0" applyFont="1" applyBorder="1" applyAlignment="1">
      <alignment horizontal="left" vertical="center" wrapText="1"/>
    </xf>
    <xf numFmtId="0" fontId="4" fillId="4" borderId="1"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5" fillId="4" borderId="3" xfId="0" applyNumberFormat="1" applyFont="1" applyFill="1" applyBorder="1" applyAlignment="1">
      <alignment horizontal="left" vertical="center" wrapText="1"/>
    </xf>
    <xf numFmtId="0" fontId="5" fillId="4" borderId="7"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3" fillId="0" borderId="7" xfId="0" applyFont="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8" fillId="4" borderId="1"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7" xfId="0" applyNumberFormat="1" applyFont="1" applyFill="1" applyBorder="1" applyAlignment="1">
      <alignment horizontal="left" vertical="center" wrapText="1"/>
    </xf>
    <xf numFmtId="0" fontId="25" fillId="0" borderId="9" xfId="0" applyFont="1" applyFill="1" applyBorder="1" applyAlignment="1">
      <alignment horizontal="left" vertical="center"/>
    </xf>
    <xf numFmtId="0" fontId="16"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0" borderId="16" xfId="0" applyNumberFormat="1" applyFont="1" applyFill="1" applyBorder="1" applyAlignment="1">
      <alignment horizontal="left" vertical="center" wrapText="1"/>
    </xf>
    <xf numFmtId="0" fontId="10" fillId="0" borderId="17" xfId="0" applyNumberFormat="1" applyFont="1" applyFill="1" applyBorder="1" applyAlignment="1">
      <alignment horizontal="left" vertical="center" wrapText="1"/>
    </xf>
    <xf numFmtId="0" fontId="32" fillId="0" borderId="16" xfId="0" applyNumberFormat="1" applyFont="1" applyFill="1" applyBorder="1" applyAlignment="1">
      <alignment horizontal="left" vertical="center" wrapText="1"/>
    </xf>
    <xf numFmtId="0" fontId="32" fillId="0" borderId="17" xfId="0" applyNumberFormat="1" applyFont="1" applyFill="1" applyBorder="1" applyAlignment="1">
      <alignment horizontal="left" vertical="center" wrapText="1"/>
    </xf>
    <xf numFmtId="0" fontId="0" fillId="0" borderId="17" xfId="0" applyBorder="1" applyAlignment="1">
      <alignment horizontal="left" vertical="center" wrapText="1"/>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3" fillId="0" borderId="13" xfId="0" applyFont="1" applyBorder="1" applyAlignment="1">
      <alignment horizontal="left" vertical="center"/>
    </xf>
    <xf numFmtId="0" fontId="43" fillId="3" borderId="11"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16" fillId="4" borderId="4" xfId="3" applyFont="1" applyFill="1" applyBorder="1" applyAlignment="1">
      <alignment horizontal="left" vertical="center" wrapText="1"/>
    </xf>
    <xf numFmtId="0" fontId="44" fillId="3" borderId="49" xfId="0" applyFont="1" applyFill="1" applyBorder="1" applyAlignment="1">
      <alignment horizontal="center" vertical="center" wrapText="1"/>
    </xf>
    <xf numFmtId="0" fontId="44" fillId="3" borderId="35" xfId="0" applyFont="1" applyFill="1" applyBorder="1" applyAlignment="1">
      <alignment horizontal="center" vertical="center" wrapText="1"/>
    </xf>
    <xf numFmtId="0" fontId="46" fillId="0" borderId="0" xfId="3" applyFont="1" applyBorder="1" applyAlignment="1">
      <alignment horizontal="center" vertical="center"/>
    </xf>
    <xf numFmtId="0" fontId="43" fillId="3" borderId="30" xfId="0" applyFont="1" applyFill="1" applyBorder="1" applyAlignment="1">
      <alignment horizontal="center" vertical="center" wrapText="1"/>
    </xf>
    <xf numFmtId="0" fontId="43" fillId="3" borderId="29"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43" fillId="3" borderId="20" xfId="0" applyFont="1" applyFill="1" applyBorder="1" applyAlignment="1">
      <alignment horizontal="center" vertical="center" wrapText="1"/>
    </xf>
    <xf numFmtId="0" fontId="16" fillId="0" borderId="21" xfId="3" applyFont="1" applyBorder="1" applyAlignment="1">
      <alignment horizontal="right" vertical="center" wrapText="1"/>
    </xf>
    <xf numFmtId="0" fontId="16" fillId="0" borderId="22" xfId="3" applyFont="1" applyBorder="1" applyAlignment="1">
      <alignment horizontal="right" vertical="center" wrapText="1"/>
    </xf>
    <xf numFmtId="0" fontId="16" fillId="0" borderId="24" xfId="3" applyFont="1" applyBorder="1" applyAlignment="1">
      <alignment horizontal="right" vertical="center" wrapText="1"/>
    </xf>
    <xf numFmtId="0" fontId="16" fillId="0" borderId="1" xfId="3" applyFont="1" applyBorder="1" applyAlignment="1">
      <alignment horizontal="right" vertical="center" wrapText="1"/>
    </xf>
    <xf numFmtId="0" fontId="16" fillId="0" borderId="26" xfId="3" applyFont="1" applyBorder="1" applyAlignment="1">
      <alignment horizontal="right" vertical="center" wrapText="1"/>
    </xf>
    <xf numFmtId="0" fontId="16" fillId="0" borderId="32" xfId="3" applyFont="1" applyBorder="1" applyAlignment="1">
      <alignment horizontal="right" vertical="center" wrapText="1"/>
    </xf>
    <xf numFmtId="0" fontId="16" fillId="4" borderId="23" xfId="3" applyFont="1" applyFill="1" applyBorder="1" applyAlignment="1">
      <alignment horizontal="center" vertical="center" wrapText="1"/>
    </xf>
    <xf numFmtId="0" fontId="16" fillId="4" borderId="42" xfId="3" applyFont="1" applyFill="1" applyBorder="1" applyAlignment="1">
      <alignment horizontal="center" vertical="center" wrapText="1"/>
    </xf>
    <xf numFmtId="0" fontId="60" fillId="3" borderId="3" xfId="3" applyFont="1" applyFill="1" applyBorder="1" applyAlignment="1">
      <alignment horizontal="center" vertical="center" wrapText="1"/>
    </xf>
    <xf numFmtId="0" fontId="60" fillId="3" borderId="6" xfId="3" applyFont="1" applyFill="1" applyBorder="1" applyAlignment="1">
      <alignment horizontal="center" vertical="center" wrapText="1"/>
    </xf>
    <xf numFmtId="0" fontId="60" fillId="3" borderId="17" xfId="3" applyFont="1" applyFill="1" applyBorder="1" applyAlignment="1">
      <alignment horizontal="center" vertical="center" wrapText="1"/>
    </xf>
    <xf numFmtId="0" fontId="57" fillId="0" borderId="0" xfId="0" applyFont="1" applyBorder="1" applyAlignment="1">
      <alignment horizontal="left" vertical="center"/>
    </xf>
    <xf numFmtId="0" fontId="43" fillId="0" borderId="41" xfId="0" applyFont="1" applyBorder="1" applyAlignment="1">
      <alignment horizontal="right" vertical="center"/>
    </xf>
    <xf numFmtId="0" fontId="43" fillId="0" borderId="42" xfId="0" applyFont="1" applyBorder="1" applyAlignment="1">
      <alignment horizontal="right" vertical="center"/>
    </xf>
    <xf numFmtId="0" fontId="43" fillId="0" borderId="18" xfId="0" applyFont="1" applyBorder="1" applyAlignment="1">
      <alignment horizontal="right" vertical="center"/>
    </xf>
    <xf numFmtId="0" fontId="43" fillId="0" borderId="20" xfId="0" applyFont="1" applyBorder="1" applyAlignment="1">
      <alignment horizontal="right" vertical="center"/>
    </xf>
    <xf numFmtId="0" fontId="44" fillId="0" borderId="41" xfId="0" applyFont="1" applyBorder="1" applyAlignment="1">
      <alignment horizontal="left" vertical="center"/>
    </xf>
    <xf numFmtId="0" fontId="44" fillId="0" borderId="23" xfId="0" applyFont="1" applyBorder="1" applyAlignment="1">
      <alignment horizontal="left" vertical="center"/>
    </xf>
    <xf numFmtId="0" fontId="44" fillId="0" borderId="42" xfId="0" applyFont="1" applyBorder="1" applyAlignment="1">
      <alignment horizontal="left" vertical="center"/>
    </xf>
    <xf numFmtId="0" fontId="40" fillId="0" borderId="18"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20" xfId="0" applyFont="1" applyFill="1" applyBorder="1" applyAlignment="1">
      <alignment horizontal="left" vertical="center" wrapText="1"/>
    </xf>
    <xf numFmtId="0" fontId="18" fillId="0" borderId="24" xfId="0" applyFont="1" applyBorder="1" applyAlignment="1">
      <alignment horizontal="left" vertical="center" wrapText="1"/>
    </xf>
    <xf numFmtId="0" fontId="18" fillId="0" borderId="36" xfId="0" applyFont="1" applyBorder="1" applyAlignment="1">
      <alignment horizontal="left" vertical="center" wrapText="1"/>
    </xf>
    <xf numFmtId="0" fontId="18" fillId="0" borderId="26" xfId="0" applyFont="1" applyBorder="1" applyAlignment="1">
      <alignment horizontal="left" vertical="center" wrapText="1"/>
    </xf>
    <xf numFmtId="0" fontId="18" fillId="0" borderId="37" xfId="0" applyFont="1" applyBorder="1" applyAlignment="1">
      <alignment horizontal="left" vertical="center" wrapText="1"/>
    </xf>
    <xf numFmtId="0" fontId="55" fillId="0" borderId="0" xfId="0" applyFont="1" applyAlignment="1">
      <alignment horizontal="center" vertical="center"/>
    </xf>
    <xf numFmtId="0" fontId="18" fillId="0" borderId="30"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9" xfId="0" applyFont="1" applyBorder="1" applyAlignment="1">
      <alignment horizontal="center" vertical="center" wrapText="1"/>
    </xf>
    <xf numFmtId="0" fontId="55" fillId="0" borderId="34" xfId="0" applyFont="1" applyBorder="1" applyAlignment="1">
      <alignment horizontal="center" vertical="center"/>
    </xf>
    <xf numFmtId="0" fontId="55" fillId="0" borderId="35" xfId="0" applyFont="1" applyBorder="1" applyAlignment="1">
      <alignment horizontal="center" vertical="center"/>
    </xf>
    <xf numFmtId="0" fontId="18" fillId="0" borderId="48" xfId="0" applyFont="1" applyBorder="1" applyAlignment="1">
      <alignment horizontal="left" vertical="center" wrapText="1"/>
    </xf>
    <xf numFmtId="0" fontId="18" fillId="0" borderId="46" xfId="0" applyFont="1" applyBorder="1" applyAlignment="1">
      <alignment horizontal="left" vertical="center" wrapText="1"/>
    </xf>
    <xf numFmtId="0" fontId="18" fillId="0" borderId="6" xfId="0" applyFont="1" applyBorder="1" applyAlignment="1">
      <alignment horizontal="left" vertical="center"/>
    </xf>
    <xf numFmtId="0" fontId="18" fillId="0" borderId="17" xfId="0" applyFont="1" applyBorder="1" applyAlignment="1">
      <alignment horizontal="left" vertical="center"/>
    </xf>
    <xf numFmtId="0" fontId="18" fillId="0" borderId="45" xfId="0" applyFont="1" applyBorder="1" applyAlignment="1">
      <alignment horizontal="left" vertical="center"/>
    </xf>
    <xf numFmtId="0" fontId="18" fillId="0" borderId="43" xfId="0" applyFont="1" applyBorder="1" applyAlignment="1">
      <alignment horizontal="left" vertical="center"/>
    </xf>
    <xf numFmtId="0" fontId="63" fillId="0" borderId="0" xfId="0" applyFont="1" applyAlignment="1">
      <alignment horizontal="left" wrapText="1"/>
    </xf>
    <xf numFmtId="0" fontId="18" fillId="0" borderId="4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1" xfId="0" applyFont="1" applyBorder="1" applyAlignment="1">
      <alignment horizontal="left" vertical="center"/>
    </xf>
    <xf numFmtId="0" fontId="18" fillId="0" borderId="23" xfId="0" applyFont="1" applyBorder="1" applyAlignment="1">
      <alignment horizontal="left" vertical="center"/>
    </xf>
    <xf numFmtId="0" fontId="18" fillId="0" borderId="42" xfId="0" applyFont="1" applyBorder="1" applyAlignment="1">
      <alignment horizontal="left" vertical="center"/>
    </xf>
    <xf numFmtId="0" fontId="67" fillId="0" borderId="19" xfId="0" applyFont="1" applyBorder="1" applyAlignment="1">
      <alignment horizontal="center" vertical="center"/>
    </xf>
    <xf numFmtId="0" fontId="33" fillId="0" borderId="30"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vertical="center" wrapText="1"/>
    </xf>
    <xf numFmtId="0" fontId="33" fillId="0" borderId="44" xfId="0" applyFont="1" applyBorder="1" applyAlignment="1">
      <alignment vertical="center" wrapText="1"/>
    </xf>
    <xf numFmtId="0" fontId="33" fillId="0" borderId="29" xfId="0" applyFont="1" applyBorder="1" applyAlignment="1">
      <alignment vertical="center" wrapText="1"/>
    </xf>
  </cellXfs>
  <cellStyles count="9">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8"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 name="Финансовый" xfId="7" builtinId="3"/>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H57"/>
  <sheetViews>
    <sheetView showGridLines="0" tabSelected="1" view="pageBreakPreview" topLeftCell="C46" zoomScaleNormal="75" zoomScaleSheetLayoutView="100" workbookViewId="0">
      <selection activeCell="D40" sqref="D40:G40"/>
    </sheetView>
  </sheetViews>
  <sheetFormatPr defaultRowHeight="15.75"/>
  <cols>
    <col min="1" max="1" width="11.42578125" style="11" customWidth="1"/>
    <col min="2" max="2" width="12.7109375" style="11" customWidth="1"/>
    <col min="3" max="3" width="38.140625" style="11" customWidth="1"/>
    <col min="4" max="4" width="15.42578125" style="12" customWidth="1"/>
    <col min="5" max="5" width="27.5703125" style="12" customWidth="1"/>
    <col min="6" max="6" width="29.85546875" style="12" customWidth="1"/>
    <col min="7" max="7" width="114.42578125" style="11" customWidth="1"/>
    <col min="8" max="8" width="10.5703125" style="11" customWidth="1"/>
    <col min="9" max="16384" width="9.140625" style="11"/>
  </cols>
  <sheetData>
    <row r="1" spans="2:8" ht="11.25" customHeight="1">
      <c r="F1" s="11"/>
    </row>
    <row r="2" spans="2:8" s="2" customFormat="1" ht="43.5" customHeight="1">
      <c r="B2" s="177" t="s">
        <v>107</v>
      </c>
      <c r="C2" s="178"/>
      <c r="D2" s="17" t="s">
        <v>218</v>
      </c>
      <c r="E2" s="122"/>
      <c r="F2" s="1"/>
    </row>
    <row r="3" spans="2:8">
      <c r="B3" s="10"/>
    </row>
    <row r="4" spans="2:8" s="2" customFormat="1" ht="30" customHeight="1">
      <c r="B4" s="158" t="s">
        <v>33</v>
      </c>
      <c r="C4" s="159"/>
      <c r="D4" s="159"/>
      <c r="E4" s="159"/>
      <c r="F4" s="159"/>
      <c r="G4" s="58"/>
    </row>
    <row r="5" spans="2:8" ht="59.25" customHeight="1">
      <c r="B5" s="3" t="s">
        <v>5</v>
      </c>
      <c r="C5" s="163" t="s">
        <v>156</v>
      </c>
      <c r="D5" s="164"/>
      <c r="E5" s="164"/>
      <c r="F5" s="164"/>
      <c r="G5" s="165"/>
    </row>
    <row r="6" spans="2:8" ht="56.25" customHeight="1">
      <c r="B6" s="3" t="s">
        <v>6</v>
      </c>
      <c r="C6" s="4" t="s">
        <v>122</v>
      </c>
      <c r="D6" s="179" t="s">
        <v>219</v>
      </c>
      <c r="E6" s="180"/>
      <c r="F6" s="180"/>
      <c r="G6" s="181"/>
      <c r="H6" s="11" t="s">
        <v>205</v>
      </c>
    </row>
    <row r="7" spans="2:8" s="10" customFormat="1" ht="24" customHeight="1">
      <c r="B7" s="5" t="s">
        <v>7</v>
      </c>
      <c r="C7" s="166" t="s">
        <v>108</v>
      </c>
      <c r="D7" s="167"/>
      <c r="E7" s="167"/>
      <c r="F7" s="167"/>
      <c r="G7" s="58"/>
    </row>
    <row r="8" spans="2:8" ht="42" customHeight="1">
      <c r="B8" s="221" t="s">
        <v>19</v>
      </c>
      <c r="C8" s="64" t="s">
        <v>109</v>
      </c>
      <c r="D8" s="63" t="s">
        <v>209</v>
      </c>
      <c r="E8" s="63" t="s">
        <v>155</v>
      </c>
      <c r="F8" s="63" t="s">
        <v>148</v>
      </c>
      <c r="G8" s="63" t="s">
        <v>190</v>
      </c>
    </row>
    <row r="9" spans="2:8" ht="41.25" customHeight="1">
      <c r="B9" s="222"/>
      <c r="C9" s="69"/>
      <c r="D9" s="218">
        <v>1</v>
      </c>
      <c r="E9" s="215" t="s">
        <v>219</v>
      </c>
      <c r="F9" s="212">
        <v>13</v>
      </c>
      <c r="G9" s="209" t="s">
        <v>220</v>
      </c>
    </row>
    <row r="10" spans="2:8" ht="47.25" customHeight="1">
      <c r="B10" s="222"/>
      <c r="C10" s="69"/>
      <c r="D10" s="219"/>
      <c r="E10" s="216"/>
      <c r="F10" s="213"/>
      <c r="G10" s="210"/>
    </row>
    <row r="11" spans="2:8" ht="36" hidden="1" customHeight="1">
      <c r="B11" s="222"/>
      <c r="C11" s="69"/>
      <c r="D11" s="219"/>
      <c r="E11" s="216"/>
      <c r="F11" s="213"/>
      <c r="G11" s="210"/>
    </row>
    <row r="12" spans="2:8" ht="33" hidden="1" customHeight="1">
      <c r="B12" s="222"/>
      <c r="C12" s="69"/>
      <c r="D12" s="219"/>
      <c r="E12" s="216"/>
      <c r="F12" s="213"/>
      <c r="G12" s="210"/>
    </row>
    <row r="13" spans="2:8" ht="33.75" hidden="1" customHeight="1">
      <c r="B13" s="222"/>
      <c r="C13" s="69"/>
      <c r="D13" s="219"/>
      <c r="E13" s="216"/>
      <c r="F13" s="213"/>
      <c r="G13" s="210"/>
    </row>
    <row r="14" spans="2:8" ht="45" hidden="1" customHeight="1">
      <c r="B14" s="222"/>
      <c r="C14" s="69"/>
      <c r="D14" s="219"/>
      <c r="E14" s="216"/>
      <c r="F14" s="213"/>
      <c r="G14" s="210"/>
    </row>
    <row r="15" spans="2:8" ht="39.75" hidden="1" customHeight="1">
      <c r="B15" s="222"/>
      <c r="C15" s="69"/>
      <c r="D15" s="219"/>
      <c r="E15" s="216"/>
      <c r="F15" s="213"/>
      <c r="G15" s="210"/>
    </row>
    <row r="16" spans="2:8" ht="16.5" hidden="1" customHeight="1">
      <c r="B16" s="222"/>
      <c r="C16" s="69"/>
      <c r="D16" s="219"/>
      <c r="E16" s="216"/>
      <c r="F16" s="213"/>
      <c r="G16" s="210"/>
    </row>
    <row r="17" spans="2:7" ht="33.75" hidden="1" customHeight="1">
      <c r="B17" s="223"/>
      <c r="C17" s="69"/>
      <c r="D17" s="220"/>
      <c r="E17" s="217"/>
      <c r="F17" s="214"/>
      <c r="G17" s="211"/>
    </row>
    <row r="18" spans="2:7" ht="231.75" customHeight="1">
      <c r="B18" s="3" t="s">
        <v>20</v>
      </c>
      <c r="C18" s="4" t="s">
        <v>18</v>
      </c>
      <c r="D18" s="155" t="s">
        <v>357</v>
      </c>
      <c r="E18" s="156"/>
      <c r="F18" s="156"/>
      <c r="G18" s="157"/>
    </row>
    <row r="19" spans="2:7" ht="60.75" customHeight="1">
      <c r="B19" s="3" t="s">
        <v>21</v>
      </c>
      <c r="C19" s="4" t="s">
        <v>34</v>
      </c>
      <c r="D19" s="155" t="s">
        <v>354</v>
      </c>
      <c r="E19" s="156"/>
      <c r="F19" s="156"/>
      <c r="G19" s="157"/>
    </row>
    <row r="20" spans="2:7" ht="62.25" customHeight="1">
      <c r="B20" s="3" t="s">
        <v>112</v>
      </c>
      <c r="C20" s="13" t="s">
        <v>119</v>
      </c>
      <c r="D20" s="155" t="s">
        <v>223</v>
      </c>
      <c r="E20" s="156"/>
      <c r="F20" s="156"/>
      <c r="G20" s="157"/>
    </row>
    <row r="21" spans="2:7" ht="60" customHeight="1">
      <c r="B21" s="6" t="s">
        <v>113</v>
      </c>
      <c r="C21" s="13" t="s">
        <v>147</v>
      </c>
      <c r="D21" s="155" t="s">
        <v>222</v>
      </c>
      <c r="E21" s="156"/>
      <c r="F21" s="156"/>
      <c r="G21" s="157"/>
    </row>
    <row r="22" spans="2:7" ht="69.75" customHeight="1">
      <c r="B22" s="3" t="s">
        <v>120</v>
      </c>
      <c r="C22" s="4" t="s">
        <v>43</v>
      </c>
      <c r="D22" s="160" t="s">
        <v>192</v>
      </c>
      <c r="E22" s="161"/>
      <c r="F22" s="161"/>
      <c r="G22" s="162"/>
    </row>
    <row r="23" spans="2:7" ht="105.75" customHeight="1">
      <c r="B23" s="97" t="s">
        <v>146</v>
      </c>
      <c r="C23" s="104" t="s">
        <v>22</v>
      </c>
      <c r="D23" s="155" t="s">
        <v>353</v>
      </c>
      <c r="E23" s="156"/>
      <c r="F23" s="156"/>
      <c r="G23" s="157"/>
    </row>
    <row r="24" spans="2:7" ht="29.25" customHeight="1">
      <c r="B24" s="158" t="s">
        <v>48</v>
      </c>
      <c r="C24" s="159"/>
      <c r="D24" s="159"/>
      <c r="E24" s="159"/>
      <c r="F24" s="159"/>
      <c r="G24" s="58"/>
    </row>
    <row r="25" spans="2:7" ht="35.25" customHeight="1">
      <c r="B25" s="3" t="s">
        <v>0</v>
      </c>
      <c r="C25" s="163" t="s">
        <v>152</v>
      </c>
      <c r="D25" s="164"/>
      <c r="E25" s="164"/>
      <c r="F25" s="164"/>
      <c r="G25" s="165"/>
    </row>
    <row r="26" spans="2:7" ht="29.25" customHeight="1">
      <c r="B26" s="158" t="s">
        <v>49</v>
      </c>
      <c r="C26" s="159"/>
      <c r="D26" s="159"/>
      <c r="E26" s="159"/>
      <c r="F26" s="159"/>
      <c r="G26" s="58"/>
    </row>
    <row r="27" spans="2:7" s="10" customFormat="1" ht="72.75" customHeight="1">
      <c r="B27" s="3" t="s">
        <v>1</v>
      </c>
      <c r="C27" s="163" t="s">
        <v>217</v>
      </c>
      <c r="D27" s="164"/>
      <c r="E27" s="164"/>
      <c r="F27" s="164"/>
      <c r="G27" s="165"/>
    </row>
    <row r="28" spans="2:7" ht="36.75" customHeight="1">
      <c r="B28" s="5" t="s">
        <v>2</v>
      </c>
      <c r="C28" s="5" t="s">
        <v>24</v>
      </c>
      <c r="D28" s="171" t="s">
        <v>25</v>
      </c>
      <c r="E28" s="172"/>
      <c r="F28" s="172"/>
      <c r="G28" s="173"/>
    </row>
    <row r="29" spans="2:7" ht="35.25" customHeight="1">
      <c r="B29" s="3" t="s">
        <v>27</v>
      </c>
      <c r="C29" s="7" t="s">
        <v>26</v>
      </c>
      <c r="D29" s="163" t="s">
        <v>195</v>
      </c>
      <c r="E29" s="164"/>
      <c r="F29" s="164"/>
      <c r="G29" s="165"/>
    </row>
    <row r="30" spans="2:7" ht="33" customHeight="1">
      <c r="B30" s="3" t="s">
        <v>28</v>
      </c>
      <c r="C30" s="7" t="s">
        <v>114</v>
      </c>
      <c r="D30" s="169" t="s">
        <v>153</v>
      </c>
      <c r="E30" s="163"/>
      <c r="F30" s="163"/>
      <c r="G30" s="58"/>
    </row>
    <row r="31" spans="2:7" s="2" customFormat="1" ht="38.25" customHeight="1">
      <c r="B31" s="3" t="s">
        <v>29</v>
      </c>
      <c r="C31" s="8" t="s">
        <v>42</v>
      </c>
      <c r="D31" s="163" t="s">
        <v>154</v>
      </c>
      <c r="E31" s="164"/>
      <c r="F31" s="164"/>
      <c r="G31" s="170"/>
    </row>
    <row r="32" spans="2:7" ht="57" customHeight="1">
      <c r="B32" s="3" t="s">
        <v>30</v>
      </c>
      <c r="C32" s="21" t="s">
        <v>47</v>
      </c>
      <c r="D32" s="163" t="s">
        <v>171</v>
      </c>
      <c r="E32" s="164"/>
      <c r="F32" s="164"/>
      <c r="G32" s="165"/>
    </row>
    <row r="33" spans="2:7" ht="69.75" customHeight="1">
      <c r="B33" s="3" t="s">
        <v>31</v>
      </c>
      <c r="C33" s="66" t="s">
        <v>123</v>
      </c>
      <c r="D33" s="174" t="s">
        <v>358</v>
      </c>
      <c r="E33" s="175"/>
      <c r="F33" s="175"/>
      <c r="G33" s="176"/>
    </row>
    <row r="34" spans="2:7" ht="54.75" customHeight="1">
      <c r="B34" s="115" t="s">
        <v>207</v>
      </c>
      <c r="C34" s="66" t="s">
        <v>202</v>
      </c>
      <c r="D34" s="174" t="s">
        <v>359</v>
      </c>
      <c r="E34" s="175"/>
      <c r="F34" s="175"/>
      <c r="G34" s="176"/>
    </row>
    <row r="35" spans="2:7" ht="48" customHeight="1">
      <c r="B35" s="9" t="s">
        <v>3</v>
      </c>
      <c r="C35" s="163" t="s">
        <v>360</v>
      </c>
      <c r="D35" s="164"/>
      <c r="E35" s="164"/>
      <c r="F35" s="164"/>
      <c r="G35" s="165"/>
    </row>
    <row r="36" spans="2:7" ht="39.75" customHeight="1">
      <c r="B36" s="9" t="s">
        <v>14</v>
      </c>
      <c r="C36" s="163" t="s">
        <v>103</v>
      </c>
      <c r="D36" s="164"/>
      <c r="E36" s="164"/>
      <c r="F36" s="164"/>
      <c r="G36" s="165"/>
    </row>
    <row r="37" spans="2:7" ht="39" customHeight="1">
      <c r="B37" s="14" t="s">
        <v>15</v>
      </c>
      <c r="C37" s="166" t="s">
        <v>124</v>
      </c>
      <c r="D37" s="167"/>
      <c r="E37" s="167"/>
      <c r="F37" s="167"/>
      <c r="G37" s="168"/>
    </row>
    <row r="38" spans="2:7" ht="36" customHeight="1">
      <c r="B38" s="158" t="s">
        <v>50</v>
      </c>
      <c r="C38" s="159"/>
      <c r="D38" s="159"/>
      <c r="E38" s="159"/>
      <c r="F38" s="159"/>
      <c r="G38" s="58"/>
    </row>
    <row r="39" spans="2:7" ht="39" customHeight="1">
      <c r="B39" s="3" t="s">
        <v>4</v>
      </c>
      <c r="C39" s="4" t="s">
        <v>51</v>
      </c>
      <c r="D39" s="193" t="s">
        <v>361</v>
      </c>
      <c r="E39" s="194"/>
      <c r="F39" s="194"/>
      <c r="G39" s="195"/>
    </row>
    <row r="40" spans="2:7" ht="156" customHeight="1">
      <c r="B40" s="3" t="s">
        <v>17</v>
      </c>
      <c r="C40" s="4" t="s">
        <v>52</v>
      </c>
      <c r="D40" s="155" t="s">
        <v>364</v>
      </c>
      <c r="E40" s="156"/>
      <c r="F40" s="156"/>
      <c r="G40" s="157"/>
    </row>
    <row r="41" spans="2:7" ht="36" customHeight="1">
      <c r="B41" s="3" t="s">
        <v>10</v>
      </c>
      <c r="C41" s="4" t="s">
        <v>44</v>
      </c>
      <c r="D41" s="196" t="s">
        <v>362</v>
      </c>
      <c r="E41" s="197"/>
      <c r="F41" s="197"/>
      <c r="G41" s="198"/>
    </row>
    <row r="42" spans="2:7" ht="48" customHeight="1">
      <c r="B42" s="3" t="s">
        <v>32</v>
      </c>
      <c r="C42" s="4" t="s">
        <v>53</v>
      </c>
      <c r="D42" s="185" t="s">
        <v>54</v>
      </c>
      <c r="E42" s="186"/>
      <c r="F42" s="186"/>
      <c r="G42" s="187"/>
    </row>
    <row r="43" spans="2:7" ht="39.75" customHeight="1">
      <c r="B43" s="200" t="s">
        <v>39</v>
      </c>
      <c r="C43" s="203" t="s">
        <v>41</v>
      </c>
      <c r="D43" s="189" t="s">
        <v>197</v>
      </c>
      <c r="E43" s="190"/>
      <c r="F43" s="155" t="s">
        <v>363</v>
      </c>
      <c r="G43" s="157"/>
    </row>
    <row r="44" spans="2:7" ht="39.75" customHeight="1">
      <c r="B44" s="201"/>
      <c r="C44" s="204"/>
      <c r="D44" s="189" t="s">
        <v>198</v>
      </c>
      <c r="E44" s="190"/>
      <c r="F44" s="155" t="s">
        <v>196</v>
      </c>
      <c r="G44" s="157"/>
    </row>
    <row r="45" spans="2:7" ht="42.75" customHeight="1">
      <c r="B45" s="202"/>
      <c r="C45" s="205"/>
      <c r="D45" s="189" t="s">
        <v>204</v>
      </c>
      <c r="E45" s="190"/>
      <c r="F45" s="155" t="s">
        <v>203</v>
      </c>
      <c r="G45" s="157"/>
    </row>
    <row r="46" spans="2:7" ht="20.25" customHeight="1">
      <c r="B46" s="158" t="s">
        <v>200</v>
      </c>
      <c r="C46" s="159"/>
      <c r="D46" s="159"/>
      <c r="E46" s="159"/>
      <c r="F46" s="159"/>
      <c r="G46" s="188"/>
    </row>
    <row r="47" spans="2:7" ht="39.75" customHeight="1">
      <c r="B47" s="3" t="s">
        <v>40</v>
      </c>
      <c r="C47" s="206" t="s">
        <v>210</v>
      </c>
      <c r="D47" s="207"/>
      <c r="E47" s="207"/>
      <c r="F47" s="207"/>
      <c r="G47" s="208"/>
    </row>
    <row r="48" spans="2:7" ht="33.75" customHeight="1">
      <c r="B48" s="3" t="s">
        <v>110</v>
      </c>
      <c r="C48" s="98" t="s">
        <v>157</v>
      </c>
      <c r="D48" s="171" t="s">
        <v>158</v>
      </c>
      <c r="E48" s="173"/>
      <c r="F48" s="199" t="s">
        <v>199</v>
      </c>
      <c r="G48" s="199"/>
    </row>
    <row r="49" spans="2:7" ht="54.75" customHeight="1">
      <c r="B49" s="99" t="s">
        <v>111</v>
      </c>
      <c r="C49" s="3" t="s">
        <v>355</v>
      </c>
      <c r="D49" s="191">
        <v>1</v>
      </c>
      <c r="E49" s="192"/>
      <c r="F49" s="163" t="s">
        <v>356</v>
      </c>
      <c r="G49" s="165"/>
    </row>
    <row r="50" spans="2:7" ht="40.5" customHeight="1">
      <c r="B50" s="158" t="s">
        <v>23</v>
      </c>
      <c r="C50" s="159"/>
      <c r="D50" s="159"/>
      <c r="E50" s="159"/>
      <c r="F50" s="159"/>
      <c r="G50" s="59"/>
    </row>
    <row r="51" spans="2:7" ht="33.75" customHeight="1">
      <c r="B51" s="3" t="s">
        <v>35</v>
      </c>
      <c r="C51" s="163" t="s">
        <v>99</v>
      </c>
      <c r="D51" s="164"/>
      <c r="E51" s="164"/>
      <c r="F51" s="164"/>
      <c r="G51" s="165"/>
    </row>
    <row r="52" spans="2:7" ht="39.75" customHeight="1">
      <c r="B52" s="3" t="s">
        <v>36</v>
      </c>
      <c r="C52" s="163" t="s">
        <v>178</v>
      </c>
      <c r="D52" s="164"/>
      <c r="E52" s="164"/>
      <c r="F52" s="164"/>
      <c r="G52" s="165"/>
    </row>
    <row r="53" spans="2:7" ht="41.25" customHeight="1">
      <c r="B53" s="3" t="s">
        <v>37</v>
      </c>
      <c r="C53" s="163" t="s">
        <v>163</v>
      </c>
      <c r="D53" s="164"/>
      <c r="E53" s="164"/>
      <c r="F53" s="164"/>
      <c r="G53" s="165"/>
    </row>
    <row r="54" spans="2:7" ht="35.25" customHeight="1">
      <c r="B54" s="3" t="s">
        <v>38</v>
      </c>
      <c r="C54" s="163" t="s">
        <v>164</v>
      </c>
      <c r="D54" s="164"/>
      <c r="E54" s="164"/>
      <c r="F54" s="164"/>
      <c r="G54" s="165"/>
    </row>
    <row r="55" spans="2:7" ht="54" customHeight="1">
      <c r="B55" s="3" t="s">
        <v>45</v>
      </c>
      <c r="C55" s="155" t="s">
        <v>165</v>
      </c>
      <c r="D55" s="156"/>
      <c r="E55" s="156"/>
      <c r="F55" s="156"/>
      <c r="G55" s="157"/>
    </row>
    <row r="56" spans="2:7" ht="57" customHeight="1">
      <c r="B56" s="3" t="s">
        <v>46</v>
      </c>
      <c r="C56" s="163" t="s">
        <v>166</v>
      </c>
      <c r="D56" s="164"/>
      <c r="E56" s="164"/>
      <c r="F56" s="164"/>
      <c r="G56" s="165"/>
    </row>
    <row r="57" spans="2:7" ht="42" customHeight="1">
      <c r="B57" s="3" t="s">
        <v>104</v>
      </c>
      <c r="C57" s="182" t="s">
        <v>191</v>
      </c>
      <c r="D57" s="183"/>
      <c r="E57" s="183"/>
      <c r="F57" s="183"/>
      <c r="G57" s="184"/>
    </row>
  </sheetData>
  <mergeCells count="57">
    <mergeCell ref="G9:G17"/>
    <mergeCell ref="F9:F17"/>
    <mergeCell ref="E9:E17"/>
    <mergeCell ref="D9:D17"/>
    <mergeCell ref="B8:B17"/>
    <mergeCell ref="D39:G39"/>
    <mergeCell ref="D40:G40"/>
    <mergeCell ref="D41:G41"/>
    <mergeCell ref="C51:G51"/>
    <mergeCell ref="B50:F50"/>
    <mergeCell ref="F48:G48"/>
    <mergeCell ref="B43:B45"/>
    <mergeCell ref="C43:C45"/>
    <mergeCell ref="F45:G45"/>
    <mergeCell ref="C47:G47"/>
    <mergeCell ref="C57:G57"/>
    <mergeCell ref="F49:G49"/>
    <mergeCell ref="D42:G42"/>
    <mergeCell ref="F43:G43"/>
    <mergeCell ref="C56:G56"/>
    <mergeCell ref="C55:G55"/>
    <mergeCell ref="C54:G54"/>
    <mergeCell ref="C53:G53"/>
    <mergeCell ref="C52:G52"/>
    <mergeCell ref="B46:G46"/>
    <mergeCell ref="F44:G44"/>
    <mergeCell ref="D43:E43"/>
    <mergeCell ref="D44:E44"/>
    <mergeCell ref="D45:E45"/>
    <mergeCell ref="D48:E48"/>
    <mergeCell ref="D49:E49"/>
    <mergeCell ref="B2:C2"/>
    <mergeCell ref="C7:F7"/>
    <mergeCell ref="B4:F4"/>
    <mergeCell ref="D6:G6"/>
    <mergeCell ref="C5:G5"/>
    <mergeCell ref="C25:G25"/>
    <mergeCell ref="C35:G35"/>
    <mergeCell ref="D29:G29"/>
    <mergeCell ref="D32:G32"/>
    <mergeCell ref="D33:G33"/>
    <mergeCell ref="B26:F26"/>
    <mergeCell ref="D34:G34"/>
    <mergeCell ref="B38:F38"/>
    <mergeCell ref="C27:G27"/>
    <mergeCell ref="C37:G37"/>
    <mergeCell ref="D30:F30"/>
    <mergeCell ref="D31:G31"/>
    <mergeCell ref="C36:G36"/>
    <mergeCell ref="D28:G28"/>
    <mergeCell ref="D23:G23"/>
    <mergeCell ref="B24:F24"/>
    <mergeCell ref="D22:G22"/>
    <mergeCell ref="D18:G18"/>
    <mergeCell ref="D19:G19"/>
    <mergeCell ref="D20:G20"/>
    <mergeCell ref="D21:G21"/>
  </mergeCells>
  <phoneticPr fontId="6" type="noConversion"/>
  <printOptions horizontalCentered="1"/>
  <pageMargins left="0.11811023622047245" right="0.11811023622047245" top="0.74803149606299213" bottom="0.74803149606299213" header="0.31496062992125984" footer="0.31496062992125984"/>
  <pageSetup paperSize="9" scale="25"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zoomScale="115" zoomScaleNormal="100" zoomScaleSheetLayoutView="115" workbookViewId="0">
      <selection activeCell="B19" sqref="B19"/>
    </sheetView>
  </sheetViews>
  <sheetFormatPr defaultRowHeight="12.75"/>
  <cols>
    <col min="1" max="1" width="12.5703125" customWidth="1"/>
    <col min="2" max="2" width="66.140625" customWidth="1"/>
    <col min="4" max="4" width="42" customWidth="1"/>
    <col min="5" max="5" width="9.140625" hidden="1" customWidth="1"/>
  </cols>
  <sheetData>
    <row r="1" spans="1:4" ht="19.5">
      <c r="A1" s="22" t="s">
        <v>55</v>
      </c>
      <c r="B1" s="23"/>
      <c r="C1" s="23"/>
      <c r="D1" s="23"/>
    </row>
    <row r="2" spans="1:4" ht="20.25">
      <c r="A2" s="24" t="s">
        <v>116</v>
      </c>
      <c r="B2" s="2"/>
      <c r="C2" s="228"/>
      <c r="D2" s="228"/>
    </row>
    <row r="3" spans="1:4" ht="23.25">
      <c r="A3" s="25"/>
      <c r="B3" s="23"/>
      <c r="C3" s="229" t="s">
        <v>56</v>
      </c>
      <c r="D3" s="229"/>
    </row>
    <row r="4" spans="1:4" ht="15.75">
      <c r="A4" s="233" t="s">
        <v>365</v>
      </c>
      <c r="B4" s="233"/>
      <c r="C4" s="23"/>
      <c r="D4" s="23"/>
    </row>
    <row r="5" spans="1:4" ht="19.5">
      <c r="A5" s="65" t="s">
        <v>57</v>
      </c>
      <c r="B5" s="65" t="s">
        <v>58</v>
      </c>
      <c r="C5" s="230" t="s">
        <v>59</v>
      </c>
      <c r="D5" s="230"/>
    </row>
    <row r="6" spans="1:4" ht="19.5">
      <c r="A6" s="225" t="s">
        <v>60</v>
      </c>
      <c r="B6" s="226"/>
      <c r="C6" s="226"/>
      <c r="D6" s="227"/>
    </row>
    <row r="7" spans="1:4" ht="15.75">
      <c r="A7" s="26" t="s">
        <v>5</v>
      </c>
      <c r="B7" s="27" t="s">
        <v>61</v>
      </c>
      <c r="C7" s="231"/>
      <c r="D7" s="232"/>
    </row>
    <row r="8" spans="1:4" ht="15.75">
      <c r="A8" s="26" t="s">
        <v>6</v>
      </c>
      <c r="B8" s="27" t="s">
        <v>62</v>
      </c>
      <c r="C8" s="231"/>
      <c r="D8" s="232"/>
    </row>
    <row r="9" spans="1:4" ht="15.75">
      <c r="A9" s="26" t="s">
        <v>7</v>
      </c>
      <c r="B9" s="27" t="s">
        <v>63</v>
      </c>
      <c r="C9" s="231"/>
      <c r="D9" s="232"/>
    </row>
    <row r="10" spans="1:4" ht="15.75">
      <c r="A10" s="26" t="s">
        <v>8</v>
      </c>
      <c r="B10" s="27" t="s">
        <v>64</v>
      </c>
      <c r="C10" s="231"/>
      <c r="D10" s="232"/>
    </row>
    <row r="11" spans="1:4" ht="15.75">
      <c r="A11" s="26" t="s">
        <v>9</v>
      </c>
      <c r="B11" s="27" t="s">
        <v>65</v>
      </c>
      <c r="C11" s="231"/>
      <c r="D11" s="232"/>
    </row>
    <row r="12" spans="1:4" ht="15.75">
      <c r="A12" s="26" t="s">
        <v>13</v>
      </c>
      <c r="B12" s="27" t="s">
        <v>174</v>
      </c>
      <c r="C12" s="231"/>
      <c r="D12" s="232"/>
    </row>
    <row r="13" spans="1:4" ht="15.75">
      <c r="A13" s="26" t="s">
        <v>16</v>
      </c>
      <c r="B13" s="27" t="s">
        <v>66</v>
      </c>
      <c r="C13" s="231"/>
      <c r="D13" s="232"/>
    </row>
    <row r="14" spans="1:4" ht="19.5">
      <c r="A14" s="225" t="s">
        <v>67</v>
      </c>
      <c r="B14" s="226"/>
      <c r="C14" s="226"/>
      <c r="D14" s="227"/>
    </row>
    <row r="15" spans="1:4" ht="18.75" customHeight="1">
      <c r="A15" s="26" t="s">
        <v>0</v>
      </c>
      <c r="B15" s="27" t="s">
        <v>167</v>
      </c>
      <c r="C15" s="234"/>
      <c r="D15" s="234"/>
    </row>
    <row r="16" spans="1:4" ht="33.75" customHeight="1">
      <c r="A16" s="26" t="s">
        <v>68</v>
      </c>
      <c r="B16" s="27" t="s">
        <v>167</v>
      </c>
      <c r="C16" s="234"/>
      <c r="D16" s="234"/>
    </row>
    <row r="17" spans="1:5" ht="26.25" customHeight="1">
      <c r="A17" s="26" t="s">
        <v>69</v>
      </c>
      <c r="B17" s="27" t="s">
        <v>167</v>
      </c>
      <c r="C17" s="234"/>
      <c r="D17" s="234"/>
    </row>
    <row r="18" spans="1:5" ht="43.5" customHeight="1">
      <c r="A18" s="235" t="s">
        <v>175</v>
      </c>
      <c r="B18" s="236"/>
      <c r="C18" s="236"/>
      <c r="D18" s="236"/>
      <c r="E18" s="237"/>
    </row>
    <row r="19" spans="1:5" ht="38.25" customHeight="1">
      <c r="A19" s="51" t="s">
        <v>1</v>
      </c>
      <c r="B19" s="53" t="s">
        <v>176</v>
      </c>
      <c r="C19" s="238"/>
      <c r="D19" s="238"/>
      <c r="E19" s="50"/>
    </row>
    <row r="20" spans="1:5" ht="25.5" customHeight="1">
      <c r="A20" s="54" t="s">
        <v>14</v>
      </c>
      <c r="B20" s="61" t="s">
        <v>106</v>
      </c>
      <c r="C20" s="243"/>
      <c r="D20" s="243"/>
      <c r="E20" s="50"/>
    </row>
    <row r="21" spans="1:5" ht="19.5">
      <c r="A21" s="235" t="s">
        <v>177</v>
      </c>
      <c r="B21" s="236"/>
      <c r="C21" s="236"/>
      <c r="D21" s="236"/>
      <c r="E21" s="237"/>
    </row>
    <row r="22" spans="1:5" ht="26.25" customHeight="1">
      <c r="A22" s="51" t="s">
        <v>4</v>
      </c>
      <c r="B22" s="52" t="s">
        <v>83</v>
      </c>
      <c r="C22" s="238"/>
      <c r="D22" s="238"/>
      <c r="E22" s="50"/>
    </row>
    <row r="23" spans="1:5" ht="21.75" customHeight="1">
      <c r="A23" s="51" t="s">
        <v>17</v>
      </c>
      <c r="B23" s="52" t="s">
        <v>84</v>
      </c>
      <c r="C23" s="241"/>
      <c r="D23" s="242"/>
      <c r="E23" s="50"/>
    </row>
    <row r="24" spans="1:5" ht="22.5" customHeight="1">
      <c r="A24" s="51" t="s">
        <v>10</v>
      </c>
      <c r="B24" s="55" t="s">
        <v>85</v>
      </c>
      <c r="C24" s="241"/>
      <c r="D24" s="242"/>
      <c r="E24" s="50"/>
    </row>
    <row r="25" spans="1:5" ht="65.25" customHeight="1">
      <c r="A25" s="56" t="s">
        <v>32</v>
      </c>
      <c r="B25" s="57" t="s">
        <v>168</v>
      </c>
      <c r="C25" s="239" t="s">
        <v>169</v>
      </c>
      <c r="D25" s="240"/>
      <c r="E25" s="50"/>
    </row>
    <row r="26" spans="1:5" ht="19.5">
      <c r="A26" s="225" t="s">
        <v>183</v>
      </c>
      <c r="B26" s="226"/>
      <c r="C26" s="226"/>
      <c r="D26" s="227"/>
    </row>
    <row r="27" spans="1:5" ht="15.75">
      <c r="A27" s="26" t="s">
        <v>40</v>
      </c>
      <c r="B27" s="27" t="s">
        <v>70</v>
      </c>
      <c r="C27" s="234"/>
      <c r="D27" s="234"/>
    </row>
    <row r="28" spans="1:5" ht="15.75">
      <c r="A28" s="26" t="s">
        <v>184</v>
      </c>
      <c r="B28" s="27" t="s">
        <v>71</v>
      </c>
      <c r="C28" s="234"/>
      <c r="D28" s="234"/>
    </row>
    <row r="29" spans="1:5" ht="15.75">
      <c r="A29" s="26" t="s">
        <v>185</v>
      </c>
      <c r="B29" s="27" t="s">
        <v>126</v>
      </c>
      <c r="C29" s="234"/>
      <c r="D29" s="234"/>
    </row>
    <row r="30" spans="1:5" ht="15.75">
      <c r="A30" s="26" t="s">
        <v>186</v>
      </c>
      <c r="B30" s="27" t="s">
        <v>72</v>
      </c>
      <c r="C30" s="234"/>
      <c r="D30" s="234"/>
    </row>
    <row r="31" spans="1:5" ht="15.75">
      <c r="A31" s="26" t="s">
        <v>187</v>
      </c>
      <c r="B31" s="27" t="s">
        <v>73</v>
      </c>
      <c r="C31" s="234"/>
      <c r="D31" s="234"/>
    </row>
    <row r="32" spans="1:5" ht="15.75">
      <c r="A32" s="26" t="s">
        <v>188</v>
      </c>
      <c r="B32" s="27" t="s">
        <v>74</v>
      </c>
      <c r="C32" s="234" t="s">
        <v>75</v>
      </c>
      <c r="D32" s="234"/>
    </row>
    <row r="33" spans="1:4" ht="15.75">
      <c r="A33" s="26" t="s">
        <v>189</v>
      </c>
      <c r="B33" s="27" t="s">
        <v>76</v>
      </c>
      <c r="C33" s="234"/>
      <c r="D33" s="234"/>
    </row>
    <row r="34" spans="1:4" ht="15.75">
      <c r="A34" s="224" t="s">
        <v>211</v>
      </c>
      <c r="B34" s="224"/>
      <c r="C34" s="224"/>
      <c r="D34" s="224"/>
    </row>
    <row r="35" spans="1:4" ht="15.75">
      <c r="A35" s="28" t="s">
        <v>77</v>
      </c>
      <c r="B35" s="23"/>
      <c r="C35" s="23"/>
      <c r="D35" s="23"/>
    </row>
    <row r="36" spans="1:4" ht="15.75">
      <c r="A36" s="29" t="s">
        <v>117</v>
      </c>
      <c r="B36" s="23"/>
      <c r="C36" s="23"/>
      <c r="D36" s="23"/>
    </row>
    <row r="37" spans="1:4" ht="15.75">
      <c r="A37" s="29" t="s">
        <v>80</v>
      </c>
      <c r="B37" s="23"/>
      <c r="C37" s="23"/>
      <c r="D37" s="23"/>
    </row>
    <row r="38" spans="1:4" ht="15.75">
      <c r="A38" s="23"/>
      <c r="B38" s="23"/>
      <c r="C38" s="23"/>
      <c r="D38" s="23"/>
    </row>
    <row r="39" spans="1:4" ht="15.75">
      <c r="A39" s="23"/>
      <c r="B39" s="23"/>
      <c r="C39" s="23"/>
      <c r="D39" s="23"/>
    </row>
    <row r="40" spans="1:4" ht="15.75">
      <c r="A40" s="10" t="s">
        <v>11</v>
      </c>
      <c r="B40" s="10"/>
      <c r="C40" s="30"/>
      <c r="D40" s="31" t="s">
        <v>12</v>
      </c>
    </row>
    <row r="41" spans="1:4" ht="15.75">
      <c r="A41" s="10"/>
      <c r="B41" s="10"/>
      <c r="C41" s="31" t="s">
        <v>79</v>
      </c>
      <c r="D41" s="10"/>
    </row>
    <row r="42" spans="1:4" ht="15.75">
      <c r="A42" s="23"/>
      <c r="B42" s="23"/>
      <c r="C42" s="23"/>
      <c r="D42" s="23"/>
    </row>
    <row r="43" spans="1:4" ht="15.75">
      <c r="A43" s="23"/>
      <c r="B43" s="23"/>
      <c r="C43" s="23"/>
      <c r="D43" s="23"/>
    </row>
  </sheetData>
  <mergeCells count="33">
    <mergeCell ref="C30:D30"/>
    <mergeCell ref="C31:D31"/>
    <mergeCell ref="C32:D32"/>
    <mergeCell ref="C33:D33"/>
    <mergeCell ref="C28:D28"/>
    <mergeCell ref="C29:D29"/>
    <mergeCell ref="C17:D17"/>
    <mergeCell ref="A26:D26"/>
    <mergeCell ref="C27:D27"/>
    <mergeCell ref="A18:E18"/>
    <mergeCell ref="C19:D19"/>
    <mergeCell ref="A21:E21"/>
    <mergeCell ref="C25:D25"/>
    <mergeCell ref="C22:D22"/>
    <mergeCell ref="C23:D23"/>
    <mergeCell ref="C20:D20"/>
    <mergeCell ref="C24:D24"/>
    <mergeCell ref="A34:D34"/>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view="pageBreakPreview" topLeftCell="A5" zoomScaleNormal="100" zoomScaleSheetLayoutView="100" workbookViewId="0">
      <selection activeCell="C14" sqref="C14:D14"/>
    </sheetView>
  </sheetViews>
  <sheetFormatPr defaultColWidth="9.140625" defaultRowHeight="12.75"/>
  <cols>
    <col min="1" max="1" width="9.42578125" customWidth="1"/>
    <col min="2" max="2" width="76.5703125" customWidth="1"/>
    <col min="3" max="3" width="9.140625" customWidth="1"/>
    <col min="4" max="4" width="29.5703125" customWidth="1"/>
    <col min="5" max="5" width="56.5703125" customWidth="1"/>
  </cols>
  <sheetData>
    <row r="1" spans="1:5" ht="19.5">
      <c r="A1" s="22" t="s">
        <v>81</v>
      </c>
      <c r="B1" s="29"/>
      <c r="C1" s="29"/>
      <c r="D1" s="29"/>
      <c r="E1" s="29"/>
    </row>
    <row r="2" spans="1:5" ht="20.25">
      <c r="A2" s="24" t="s">
        <v>118</v>
      </c>
      <c r="B2" s="2"/>
      <c r="C2" s="228"/>
      <c r="D2" s="228"/>
      <c r="E2" s="2"/>
    </row>
    <row r="3" spans="1:5" ht="20.25">
      <c r="A3" s="24"/>
      <c r="B3" s="29"/>
      <c r="C3" s="229" t="s">
        <v>56</v>
      </c>
      <c r="D3" s="229"/>
      <c r="E3" s="29"/>
    </row>
    <row r="4" spans="1:5" ht="15.75">
      <c r="A4" s="233" t="s">
        <v>365</v>
      </c>
      <c r="B4" s="233"/>
      <c r="C4" s="29"/>
      <c r="D4" s="29"/>
      <c r="E4" s="29"/>
    </row>
    <row r="5" spans="1:5" ht="31.5" customHeight="1">
      <c r="A5" s="32" t="s">
        <v>57</v>
      </c>
      <c r="B5" s="33" t="s">
        <v>58</v>
      </c>
      <c r="C5" s="247" t="s">
        <v>105</v>
      </c>
      <c r="D5" s="248"/>
      <c r="E5" s="32" t="s">
        <v>82</v>
      </c>
    </row>
    <row r="6" spans="1:5" ht="20.25" customHeight="1">
      <c r="A6" s="158" t="s">
        <v>100</v>
      </c>
      <c r="B6" s="159"/>
      <c r="C6" s="159"/>
      <c r="D6" s="188"/>
      <c r="E6" s="62"/>
    </row>
    <row r="7" spans="1:5" ht="64.5" customHeight="1">
      <c r="A7" s="70" t="s">
        <v>5</v>
      </c>
      <c r="B7" s="60" t="s">
        <v>348</v>
      </c>
      <c r="C7" s="244"/>
      <c r="D7" s="245"/>
      <c r="E7" s="7" t="s">
        <v>347</v>
      </c>
    </row>
    <row r="8" spans="1:5" ht="48.75" customHeight="1">
      <c r="A8" s="70" t="s">
        <v>6</v>
      </c>
      <c r="B8" s="60" t="s">
        <v>349</v>
      </c>
      <c r="C8" s="244"/>
      <c r="D8" s="245"/>
      <c r="E8" s="7" t="s">
        <v>350</v>
      </c>
    </row>
    <row r="9" spans="1:5" ht="78" customHeight="1">
      <c r="A9" s="70" t="s">
        <v>7</v>
      </c>
      <c r="B9" s="60" t="s">
        <v>351</v>
      </c>
      <c r="C9" s="244"/>
      <c r="D9" s="245"/>
      <c r="E9" s="7" t="s">
        <v>352</v>
      </c>
    </row>
    <row r="10" spans="1:5" ht="20.25">
      <c r="A10" s="158" t="s">
        <v>102</v>
      </c>
      <c r="B10" s="159"/>
      <c r="C10" s="159"/>
      <c r="D10" s="159"/>
      <c r="E10" s="246"/>
    </row>
    <row r="11" spans="1:5" ht="27" customHeight="1">
      <c r="A11" s="3" t="s">
        <v>0</v>
      </c>
      <c r="B11" s="20" t="s">
        <v>86</v>
      </c>
      <c r="C11" s="249"/>
      <c r="D11" s="249"/>
      <c r="E11" s="7"/>
    </row>
    <row r="12" spans="1:5" ht="45" customHeight="1">
      <c r="A12" s="3" t="s">
        <v>68</v>
      </c>
      <c r="B12" s="20" t="s">
        <v>87</v>
      </c>
      <c r="C12" s="250"/>
      <c r="D12" s="250"/>
      <c r="E12" s="109"/>
    </row>
    <row r="13" spans="1:5" ht="30.75" customHeight="1">
      <c r="A13" s="3" t="s">
        <v>69</v>
      </c>
      <c r="B13" s="21" t="s">
        <v>88</v>
      </c>
      <c r="C13" s="251"/>
      <c r="D13" s="252"/>
      <c r="E13" s="109"/>
    </row>
    <row r="14" spans="1:5" ht="127.5" customHeight="1">
      <c r="A14" s="3" t="s">
        <v>101</v>
      </c>
      <c r="B14" s="20" t="s">
        <v>193</v>
      </c>
      <c r="C14" s="250"/>
      <c r="D14" s="251"/>
      <c r="E14" s="7" t="s">
        <v>375</v>
      </c>
    </row>
    <row r="15" spans="1:5" ht="104.25" customHeight="1">
      <c r="A15" s="3" t="s">
        <v>162</v>
      </c>
      <c r="B15" s="108" t="s">
        <v>172</v>
      </c>
      <c r="C15" s="250"/>
      <c r="D15" s="250"/>
      <c r="E15" s="106" t="s">
        <v>179</v>
      </c>
    </row>
    <row r="16" spans="1:5" ht="15.75">
      <c r="A16" s="253" t="s">
        <v>173</v>
      </c>
      <c r="B16" s="253"/>
      <c r="C16" s="253"/>
      <c r="D16" s="253"/>
      <c r="E16" s="253"/>
    </row>
    <row r="17" spans="1:5" ht="15.75">
      <c r="A17" s="28" t="s">
        <v>77</v>
      </c>
      <c r="B17" s="29"/>
      <c r="C17" s="29"/>
      <c r="D17" s="29"/>
      <c r="E17" s="19"/>
    </row>
    <row r="18" spans="1:5" ht="15.75">
      <c r="A18" s="29" t="s">
        <v>117</v>
      </c>
      <c r="B18" s="29"/>
      <c r="C18" s="29"/>
      <c r="D18" s="29"/>
      <c r="E18" s="19"/>
    </row>
    <row r="19" spans="1:5">
      <c r="A19" s="29" t="s">
        <v>89</v>
      </c>
      <c r="B19" s="29"/>
      <c r="C19" s="29"/>
      <c r="D19" s="29"/>
      <c r="E19" s="29"/>
    </row>
    <row r="20" spans="1:5">
      <c r="A20" s="29"/>
      <c r="B20" s="29"/>
      <c r="C20" s="29"/>
      <c r="D20" s="29"/>
      <c r="E20" s="29"/>
    </row>
    <row r="21" spans="1:5">
      <c r="A21" s="29"/>
      <c r="B21" s="29"/>
      <c r="C21" s="29"/>
      <c r="D21" s="29"/>
      <c r="E21" s="29"/>
    </row>
    <row r="22" spans="1:5" ht="15.75">
      <c r="A22" s="10" t="s">
        <v>11</v>
      </c>
      <c r="B22" s="10"/>
      <c r="C22" s="30"/>
      <c r="D22" s="31" t="s">
        <v>12</v>
      </c>
      <c r="E22" s="29"/>
    </row>
    <row r="23" spans="1:5" ht="15.75">
      <c r="A23" s="10"/>
      <c r="B23" s="10"/>
      <c r="C23" s="31" t="s">
        <v>79</v>
      </c>
      <c r="D23" s="10"/>
      <c r="E23" s="29"/>
    </row>
  </sheetData>
  <mergeCells count="15">
    <mergeCell ref="C11:D11"/>
    <mergeCell ref="C12:D12"/>
    <mergeCell ref="C13:D13"/>
    <mergeCell ref="C14:D14"/>
    <mergeCell ref="A16:E16"/>
    <mergeCell ref="C15:D15"/>
    <mergeCell ref="C9:D9"/>
    <mergeCell ref="A10:E10"/>
    <mergeCell ref="C2:D2"/>
    <mergeCell ref="C3:D3"/>
    <mergeCell ref="C5:D5"/>
    <mergeCell ref="A6:D6"/>
    <mergeCell ref="A4:B4"/>
    <mergeCell ref="C7:D7"/>
    <mergeCell ref="C8:D8"/>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
  <sheetViews>
    <sheetView view="pageBreakPreview" zoomScale="85" zoomScaleNormal="100" zoomScaleSheetLayoutView="85" workbookViewId="0">
      <selection activeCell="D19" sqref="D19"/>
    </sheetView>
  </sheetViews>
  <sheetFormatPr defaultColWidth="9.140625" defaultRowHeight="12.75"/>
  <cols>
    <col min="1" max="1" width="9.140625" customWidth="1"/>
    <col min="2" max="2" width="21.42578125" customWidth="1"/>
    <col min="3" max="3" width="32.28515625" customWidth="1"/>
    <col min="4" max="4" width="131.85546875" customWidth="1"/>
  </cols>
  <sheetData>
    <row r="1" spans="1:4" ht="19.5">
      <c r="A1" s="34" t="s">
        <v>90</v>
      </c>
      <c r="B1" s="35"/>
      <c r="C1" s="35"/>
      <c r="D1" s="36"/>
    </row>
    <row r="2" spans="1:4" ht="20.25">
      <c r="A2" s="37" t="s">
        <v>121</v>
      </c>
      <c r="B2" s="38"/>
      <c r="C2" s="38"/>
      <c r="D2" s="39"/>
    </row>
    <row r="3" spans="1:4" ht="15.75">
      <c r="A3" s="40" t="s">
        <v>91</v>
      </c>
      <c r="B3" s="41"/>
      <c r="C3" s="41"/>
      <c r="D3" s="42"/>
    </row>
    <row r="4" spans="1:4" ht="19.5">
      <c r="A4" s="254" t="s">
        <v>366</v>
      </c>
      <c r="B4" s="254"/>
      <c r="C4" s="254"/>
      <c r="D4" s="254"/>
    </row>
    <row r="5" spans="1:4" ht="20.25">
      <c r="A5" s="257" t="s">
        <v>92</v>
      </c>
      <c r="B5" s="159"/>
      <c r="C5" s="159"/>
      <c r="D5" s="258"/>
    </row>
    <row r="6" spans="1:4" ht="18.75">
      <c r="A6" s="259" t="s">
        <v>93</v>
      </c>
      <c r="B6" s="183"/>
      <c r="C6" s="183"/>
      <c r="D6" s="260"/>
    </row>
    <row r="7" spans="1:4" ht="19.5" customHeight="1">
      <c r="A7" s="259" t="s">
        <v>94</v>
      </c>
      <c r="B7" s="255"/>
      <c r="C7" s="255"/>
      <c r="D7" s="261"/>
    </row>
    <row r="8" spans="1:4" ht="18.75">
      <c r="A8" s="259" t="s">
        <v>367</v>
      </c>
      <c r="B8" s="183"/>
      <c r="C8" s="183"/>
      <c r="D8" s="260"/>
    </row>
    <row r="9" spans="1:4" ht="19.5" customHeight="1">
      <c r="A9" s="259" t="s">
        <v>368</v>
      </c>
      <c r="B9" s="255"/>
      <c r="C9" s="255"/>
      <c r="D9" s="261"/>
    </row>
    <row r="10" spans="1:4" ht="51" customHeight="1">
      <c r="A10" s="183" t="s">
        <v>369</v>
      </c>
      <c r="B10" s="183"/>
      <c r="C10" s="183"/>
      <c r="D10" s="183"/>
    </row>
    <row r="11" spans="1:4" ht="51" customHeight="1">
      <c r="A11" s="182" t="s">
        <v>370</v>
      </c>
      <c r="B11" s="255"/>
      <c r="C11" s="255"/>
      <c r="D11" s="256"/>
    </row>
    <row r="12" spans="1:4" ht="51" customHeight="1">
      <c r="A12" s="182" t="s">
        <v>371</v>
      </c>
      <c r="B12" s="255"/>
      <c r="C12" s="255"/>
      <c r="D12" s="256"/>
    </row>
    <row r="13" spans="1:4" ht="48" customHeight="1">
      <c r="A13" s="182" t="s">
        <v>372</v>
      </c>
      <c r="B13" s="255"/>
      <c r="C13" s="255"/>
      <c r="D13" s="256"/>
    </row>
    <row r="14" spans="1:4" ht="45" customHeight="1">
      <c r="A14" s="182" t="s">
        <v>373</v>
      </c>
      <c r="B14" s="183"/>
      <c r="C14" s="183"/>
      <c r="D14" s="184"/>
    </row>
    <row r="15" spans="1:4" ht="60" customHeight="1">
      <c r="A15" s="182" t="s">
        <v>374</v>
      </c>
      <c r="B15" s="183"/>
      <c r="C15" s="183"/>
      <c r="D15" s="184"/>
    </row>
    <row r="16" spans="1:4" ht="42.75" customHeight="1">
      <c r="A16" s="182" t="s">
        <v>208</v>
      </c>
      <c r="B16" s="183"/>
      <c r="C16" s="183"/>
      <c r="D16" s="184"/>
    </row>
    <row r="17" spans="1:4" ht="22.5" customHeight="1">
      <c r="A17" s="43" t="s">
        <v>95</v>
      </c>
      <c r="B17" s="44"/>
      <c r="C17" s="44"/>
      <c r="D17" s="45"/>
    </row>
    <row r="18" spans="1:4" ht="15.75">
      <c r="A18" s="46" t="s">
        <v>96</v>
      </c>
      <c r="B18" s="44"/>
      <c r="C18" s="44"/>
      <c r="D18" s="45"/>
    </row>
    <row r="19" spans="1:4" ht="15.75">
      <c r="A19" s="46" t="s">
        <v>97</v>
      </c>
      <c r="B19" s="44"/>
      <c r="C19" s="44"/>
      <c r="D19" s="45"/>
    </row>
    <row r="20" spans="1:4" ht="15.75">
      <c r="A20" s="46" t="s">
        <v>78</v>
      </c>
      <c r="B20" s="44"/>
      <c r="C20" s="44"/>
      <c r="D20" s="45"/>
    </row>
    <row r="21" spans="1:4" ht="16.5" thickBot="1">
      <c r="A21" s="47" t="s">
        <v>98</v>
      </c>
      <c r="B21" s="48"/>
      <c r="C21" s="48"/>
      <c r="D21" s="49"/>
    </row>
  </sheetData>
  <mergeCells count="13">
    <mergeCell ref="A15:D15"/>
    <mergeCell ref="A16:D16"/>
    <mergeCell ref="A14:D14"/>
    <mergeCell ref="A4:D4"/>
    <mergeCell ref="A13:D13"/>
    <mergeCell ref="A5:D5"/>
    <mergeCell ref="A6:D6"/>
    <mergeCell ref="A7:D7"/>
    <mergeCell ref="A8:D8"/>
    <mergeCell ref="A9:D9"/>
    <mergeCell ref="A10:D10"/>
    <mergeCell ref="A11:D11"/>
    <mergeCell ref="A12:D12"/>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view="pageBreakPreview" topLeftCell="A10" zoomScale="85" zoomScaleNormal="85" zoomScaleSheetLayoutView="85" workbookViewId="0">
      <selection activeCell="B14" sqref="B14:C14"/>
    </sheetView>
  </sheetViews>
  <sheetFormatPr defaultColWidth="25.140625" defaultRowHeight="15.75"/>
  <cols>
    <col min="1" max="1" width="11.7109375" style="16" customWidth="1"/>
    <col min="2" max="2" width="52.42578125" style="15" customWidth="1"/>
    <col min="3" max="3" width="18.85546875" style="15" hidden="1" customWidth="1"/>
    <col min="4" max="4" width="21" style="16" customWidth="1"/>
    <col min="5" max="5" width="31.7109375" style="15" customWidth="1"/>
    <col min="6" max="6" width="25" style="15" customWidth="1"/>
    <col min="7" max="7" width="27.42578125" style="15" customWidth="1"/>
    <col min="8" max="8" width="15.85546875" style="15" customWidth="1"/>
    <col min="9" max="16384" width="25.140625" style="15"/>
  </cols>
  <sheetData>
    <row r="1" spans="1:8">
      <c r="F1" s="15" t="s">
        <v>161</v>
      </c>
    </row>
    <row r="3" spans="1:8" ht="19.5">
      <c r="B3" s="105" t="s">
        <v>159</v>
      </c>
    </row>
    <row r="4" spans="1:8" ht="19.5">
      <c r="B4" s="105"/>
    </row>
    <row r="5" spans="1:8" ht="19.5">
      <c r="B5" s="105" t="s">
        <v>160</v>
      </c>
    </row>
    <row r="8" spans="1:8" ht="44.25" customHeight="1" thickBot="1">
      <c r="A8" s="270" t="s">
        <v>221</v>
      </c>
      <c r="B8" s="270"/>
      <c r="C8" s="270"/>
      <c r="D8" s="270"/>
      <c r="E8" s="270"/>
      <c r="F8" s="270"/>
      <c r="G8" s="270"/>
    </row>
    <row r="9" spans="1:8" ht="31.5" customHeight="1">
      <c r="A9" s="275" t="s">
        <v>125</v>
      </c>
      <c r="B9" s="276"/>
      <c r="C9" s="101"/>
      <c r="D9" s="102"/>
      <c r="E9" s="281"/>
      <c r="F9" s="281"/>
      <c r="G9" s="281"/>
      <c r="H9" s="282"/>
    </row>
    <row r="10" spans="1:8" ht="55.5" customHeight="1">
      <c r="A10" s="277" t="s">
        <v>216</v>
      </c>
      <c r="B10" s="278"/>
      <c r="C10" s="283" t="s">
        <v>342</v>
      </c>
      <c r="D10" s="284"/>
      <c r="E10" s="284"/>
      <c r="F10" s="284"/>
      <c r="G10" s="284"/>
      <c r="H10" s="285"/>
    </row>
    <row r="11" spans="1:8" ht="42.75" customHeight="1" thickBot="1">
      <c r="A11" s="279" t="s">
        <v>215</v>
      </c>
      <c r="B11" s="280"/>
      <c r="C11" s="283" t="s">
        <v>218</v>
      </c>
      <c r="D11" s="284"/>
      <c r="E11" s="284"/>
      <c r="F11" s="284"/>
      <c r="G11" s="284"/>
      <c r="H11" s="285"/>
    </row>
    <row r="12" spans="1:8" s="18" customFormat="1" ht="75" customHeight="1">
      <c r="A12" s="265" t="s">
        <v>213</v>
      </c>
      <c r="B12" s="265" t="s">
        <v>194</v>
      </c>
      <c r="C12" s="273"/>
      <c r="D12" s="271" t="s">
        <v>214</v>
      </c>
      <c r="E12" s="271" t="s">
        <v>201</v>
      </c>
      <c r="F12" s="271" t="s">
        <v>346</v>
      </c>
      <c r="G12" s="265" t="s">
        <v>212</v>
      </c>
      <c r="H12" s="273"/>
    </row>
    <row r="13" spans="1:8" s="18" customFormat="1" ht="36.75" customHeight="1" thickBot="1">
      <c r="A13" s="266"/>
      <c r="B13" s="266"/>
      <c r="C13" s="274"/>
      <c r="D13" s="272"/>
      <c r="E13" s="272"/>
      <c r="F13" s="272"/>
      <c r="G13" s="266"/>
      <c r="H13" s="274"/>
    </row>
    <row r="14" spans="1:8" s="18" customFormat="1" ht="111.75" customHeight="1" thickBot="1">
      <c r="A14" s="119">
        <v>1</v>
      </c>
      <c r="B14" s="267" t="s">
        <v>377</v>
      </c>
      <c r="C14" s="267"/>
      <c r="D14" s="118">
        <v>13</v>
      </c>
      <c r="E14" s="120"/>
      <c r="F14" s="120"/>
      <c r="G14" s="268" t="s">
        <v>376</v>
      </c>
      <c r="H14" s="269"/>
    </row>
    <row r="15" spans="1:8" ht="39" customHeight="1" thickBot="1">
      <c r="A15" s="262" t="s">
        <v>150</v>
      </c>
      <c r="B15" s="263"/>
      <c r="C15" s="263"/>
      <c r="D15" s="263"/>
      <c r="E15" s="263"/>
      <c r="F15" s="263"/>
      <c r="G15" s="263"/>
      <c r="H15" s="264"/>
    </row>
    <row r="16" spans="1:8" ht="34.5" customHeight="1">
      <c r="A16" s="287" t="s">
        <v>181</v>
      </c>
      <c r="B16" s="288"/>
      <c r="C16" s="291" t="s">
        <v>344</v>
      </c>
      <c r="D16" s="292"/>
      <c r="E16" s="292"/>
      <c r="F16" s="292"/>
      <c r="G16" s="292"/>
      <c r="H16" s="293"/>
    </row>
    <row r="17" spans="1:8" ht="56.25" customHeight="1" thickBot="1">
      <c r="A17" s="289" t="s">
        <v>182</v>
      </c>
      <c r="B17" s="290"/>
      <c r="C17" s="294" t="s">
        <v>343</v>
      </c>
      <c r="D17" s="295"/>
      <c r="E17" s="295"/>
      <c r="F17" s="295"/>
      <c r="G17" s="295"/>
      <c r="H17" s="296"/>
    </row>
    <row r="18" spans="1:8" ht="26.25" customHeight="1">
      <c r="B18" s="286" t="s">
        <v>345</v>
      </c>
      <c r="C18" s="286"/>
      <c r="D18" s="286"/>
      <c r="E18" s="286"/>
      <c r="F18" s="286"/>
      <c r="G18" s="286"/>
    </row>
    <row r="19" spans="1:8">
      <c r="B19" s="117" t="s">
        <v>180</v>
      </c>
      <c r="C19" s="117"/>
      <c r="D19" s="117"/>
      <c r="E19" s="117"/>
      <c r="F19" s="117"/>
      <c r="G19" s="117"/>
    </row>
    <row r="20" spans="1:8">
      <c r="B20" s="103"/>
      <c r="C20" s="103"/>
      <c r="D20" s="103"/>
      <c r="E20" s="103"/>
      <c r="F20" s="103"/>
      <c r="G20" s="103"/>
    </row>
    <row r="21" spans="1:8" ht="34.5" customHeight="1">
      <c r="B21" s="110" t="s">
        <v>115</v>
      </c>
      <c r="C21" s="111" t="s">
        <v>136</v>
      </c>
      <c r="D21" s="154" t="s">
        <v>136</v>
      </c>
      <c r="E21" s="112" t="s">
        <v>12</v>
      </c>
    </row>
    <row r="22" spans="1:8" ht="19.5">
      <c r="B22" s="113"/>
      <c r="C22" s="114" t="s">
        <v>151</v>
      </c>
      <c r="D22" s="114"/>
      <c r="E22" s="113"/>
    </row>
    <row r="23" spans="1:8" ht="30" customHeight="1">
      <c r="D23" s="121" t="s">
        <v>151</v>
      </c>
    </row>
    <row r="24" spans="1:8" ht="20.100000000000001" customHeight="1"/>
    <row r="28" spans="1:8" ht="15.75" customHeight="1"/>
  </sheetData>
  <mergeCells count="21">
    <mergeCell ref="B18:G18"/>
    <mergeCell ref="A16:B16"/>
    <mergeCell ref="A17:B17"/>
    <mergeCell ref="C16:H16"/>
    <mergeCell ref="C17:H17"/>
    <mergeCell ref="A15:H15"/>
    <mergeCell ref="A12:A13"/>
    <mergeCell ref="B14:C14"/>
    <mergeCell ref="G14:H14"/>
    <mergeCell ref="A8:G8"/>
    <mergeCell ref="E12:E13"/>
    <mergeCell ref="D12:D13"/>
    <mergeCell ref="F12:F13"/>
    <mergeCell ref="B12:C13"/>
    <mergeCell ref="A9:B9"/>
    <mergeCell ref="A10:B10"/>
    <mergeCell ref="A11:B11"/>
    <mergeCell ref="G12:H13"/>
    <mergeCell ref="E9:H9"/>
    <mergeCell ref="C10:H10"/>
    <mergeCell ref="C11:H11"/>
  </mergeCells>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5008-5F10-4470-B4D8-B06C5A910EA1}">
  <dimension ref="D5:F37"/>
  <sheetViews>
    <sheetView topLeftCell="A34" zoomScale="115" zoomScaleNormal="115" workbookViewId="0">
      <selection activeCell="H38" sqref="H38"/>
    </sheetView>
  </sheetViews>
  <sheetFormatPr defaultRowHeight="12.75"/>
  <cols>
    <col min="2" max="2" width="7.28515625" customWidth="1"/>
    <col min="3" max="3" width="3.42578125" customWidth="1"/>
    <col min="5" max="5" width="37.28515625" customWidth="1"/>
    <col min="6" max="6" width="74.7109375" customWidth="1"/>
    <col min="15" max="15" width="29.85546875" customWidth="1"/>
  </cols>
  <sheetData>
    <row r="5" spans="4:6" ht="18.75">
      <c r="D5" s="301" t="s">
        <v>230</v>
      </c>
      <c r="E5" s="301"/>
      <c r="F5" s="301"/>
    </row>
    <row r="6" spans="4:6" ht="19.5" thickBot="1">
      <c r="E6" s="135"/>
    </row>
    <row r="7" spans="4:6" ht="19.5" thickBot="1">
      <c r="E7" s="136" t="s">
        <v>231</v>
      </c>
      <c r="F7" s="137" t="s">
        <v>232</v>
      </c>
    </row>
    <row r="8" spans="4:6" ht="19.5" thickBot="1">
      <c r="E8" s="138" t="s">
        <v>233</v>
      </c>
      <c r="F8" s="139" t="s">
        <v>234</v>
      </c>
    </row>
    <row r="9" spans="4:6" ht="94.5" thickBot="1">
      <c r="E9" s="138" t="s">
        <v>235</v>
      </c>
      <c r="F9" s="139" t="s">
        <v>236</v>
      </c>
    </row>
    <row r="10" spans="4:6" ht="75.75" thickBot="1">
      <c r="E10" s="138" t="s">
        <v>237</v>
      </c>
      <c r="F10" s="139" t="s">
        <v>238</v>
      </c>
    </row>
    <row r="11" spans="4:6" ht="38.25" thickBot="1">
      <c r="E11" s="138" t="s">
        <v>239</v>
      </c>
      <c r="F11" s="139" t="s">
        <v>240</v>
      </c>
    </row>
    <row r="12" spans="4:6" ht="38.25" thickBot="1">
      <c r="E12" s="138" t="s">
        <v>241</v>
      </c>
      <c r="F12" s="139" t="s">
        <v>242</v>
      </c>
    </row>
    <row r="13" spans="4:6" ht="38.25" thickBot="1">
      <c r="E13" s="138" t="s">
        <v>243</v>
      </c>
      <c r="F13" s="139" t="s">
        <v>242</v>
      </c>
    </row>
    <row r="14" spans="4:6" ht="19.5" thickBot="1">
      <c r="E14" s="138" t="s">
        <v>244</v>
      </c>
      <c r="F14" s="139" t="s">
        <v>245</v>
      </c>
    </row>
    <row r="15" spans="4:6" ht="19.5" thickBot="1">
      <c r="E15" s="138" t="s">
        <v>246</v>
      </c>
      <c r="F15" s="139" t="s">
        <v>247</v>
      </c>
    </row>
    <row r="16" spans="4:6">
      <c r="E16" s="302" t="s">
        <v>248</v>
      </c>
      <c r="F16" s="302" t="s">
        <v>249</v>
      </c>
    </row>
    <row r="17" spans="5:6">
      <c r="E17" s="303"/>
      <c r="F17" s="303"/>
    </row>
    <row r="18" spans="5:6" ht="45.75" customHeight="1" thickBot="1">
      <c r="E18" s="304"/>
      <c r="F18" s="304"/>
    </row>
    <row r="19" spans="5:6" ht="19.5" thickBot="1">
      <c r="E19" s="138" t="s">
        <v>250</v>
      </c>
      <c r="F19" s="139" t="s">
        <v>251</v>
      </c>
    </row>
    <row r="20" spans="5:6" ht="94.5" thickBot="1">
      <c r="E20" s="140" t="s">
        <v>252</v>
      </c>
      <c r="F20" s="139" t="s">
        <v>253</v>
      </c>
    </row>
    <row r="21" spans="5:6" ht="38.25" thickBot="1">
      <c r="E21" s="140" t="s">
        <v>254</v>
      </c>
      <c r="F21" s="139" t="s">
        <v>255</v>
      </c>
    </row>
    <row r="22" spans="5:6" ht="19.5" thickBot="1">
      <c r="E22" s="138" t="s">
        <v>256</v>
      </c>
      <c r="F22" s="139" t="s">
        <v>257</v>
      </c>
    </row>
    <row r="23" spans="5:6" ht="94.5" thickBot="1">
      <c r="E23" s="138" t="s">
        <v>258</v>
      </c>
      <c r="F23" s="139" t="s">
        <v>259</v>
      </c>
    </row>
    <row r="24" spans="5:6" ht="38.25" thickBot="1">
      <c r="E24" s="138" t="s">
        <v>260</v>
      </c>
      <c r="F24" s="138" t="s">
        <v>261</v>
      </c>
    </row>
    <row r="25" spans="5:6" ht="94.5" thickBot="1">
      <c r="E25" s="138" t="s">
        <v>262</v>
      </c>
      <c r="F25" s="139" t="s">
        <v>263</v>
      </c>
    </row>
    <row r="26" spans="5:6" ht="19.5" thickBot="1">
      <c r="E26" s="138" t="s">
        <v>264</v>
      </c>
      <c r="F26" s="139" t="s">
        <v>265</v>
      </c>
    </row>
    <row r="27" spans="5:6" ht="19.5" thickBot="1">
      <c r="E27" s="138" t="s">
        <v>266</v>
      </c>
      <c r="F27" s="139" t="s">
        <v>267</v>
      </c>
    </row>
    <row r="28" spans="5:6" ht="38.25" thickBot="1">
      <c r="E28" s="138" t="s">
        <v>268</v>
      </c>
      <c r="F28" s="139" t="s">
        <v>253</v>
      </c>
    </row>
    <row r="29" spans="5:6" ht="19.5" thickBot="1">
      <c r="E29" s="141"/>
      <c r="F29" s="141"/>
    </row>
    <row r="30" spans="5:6" ht="19.5" thickBot="1">
      <c r="E30" s="305" t="s">
        <v>269</v>
      </c>
      <c r="F30" s="306"/>
    </row>
    <row r="31" spans="5:6" ht="42.75" customHeight="1">
      <c r="E31" s="307" t="s">
        <v>270</v>
      </c>
      <c r="F31" s="308"/>
    </row>
    <row r="32" spans="5:6" ht="51" customHeight="1">
      <c r="E32" s="297" t="s">
        <v>271</v>
      </c>
      <c r="F32" s="298"/>
    </row>
    <row r="33" spans="5:6" ht="76.5" customHeight="1">
      <c r="E33" s="297" t="s">
        <v>272</v>
      </c>
      <c r="F33" s="298"/>
    </row>
    <row r="34" spans="5:6" ht="63" customHeight="1">
      <c r="E34" s="297" t="s">
        <v>273</v>
      </c>
      <c r="F34" s="298"/>
    </row>
    <row r="35" spans="5:6" ht="54.75" customHeight="1">
      <c r="E35" s="297" t="s">
        <v>274</v>
      </c>
      <c r="F35" s="298"/>
    </row>
    <row r="36" spans="5:6" ht="49.5" customHeight="1">
      <c r="E36" s="297" t="s">
        <v>275</v>
      </c>
      <c r="F36" s="298"/>
    </row>
    <row r="37" spans="5:6" ht="47.25" customHeight="1" thickBot="1">
      <c r="E37" s="299" t="s">
        <v>276</v>
      </c>
      <c r="F37" s="300"/>
    </row>
  </sheetData>
  <mergeCells count="11">
    <mergeCell ref="E34:F34"/>
    <mergeCell ref="E35:F35"/>
    <mergeCell ref="E36:F36"/>
    <mergeCell ref="E37:F37"/>
    <mergeCell ref="D5:F5"/>
    <mergeCell ref="E16:E18"/>
    <mergeCell ref="F16:F18"/>
    <mergeCell ref="E30:F30"/>
    <mergeCell ref="E31:F31"/>
    <mergeCell ref="E32:F32"/>
    <mergeCell ref="E33:F33"/>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25E5-A09F-498C-96DB-E0BDF92110C5}">
  <dimension ref="A1:N23"/>
  <sheetViews>
    <sheetView topLeftCell="A7" zoomScale="115" zoomScaleNormal="115" workbookViewId="0">
      <selection activeCell="D20" sqref="D20:G20"/>
    </sheetView>
  </sheetViews>
  <sheetFormatPr defaultRowHeight="12.75"/>
  <cols>
    <col min="2" max="2" width="9.140625" customWidth="1"/>
    <col min="3" max="3" width="60.5703125" customWidth="1"/>
  </cols>
  <sheetData>
    <row r="1" spans="1:14">
      <c r="C1" s="116"/>
    </row>
    <row r="2" spans="1:14">
      <c r="C2" s="116"/>
    </row>
    <row r="5" spans="1:14" ht="18.75">
      <c r="A5" s="301" t="s">
        <v>229</v>
      </c>
      <c r="B5" s="301"/>
      <c r="C5" s="301"/>
      <c r="D5" s="301"/>
      <c r="E5" s="301"/>
      <c r="F5" s="301"/>
      <c r="G5" s="301"/>
      <c r="H5" s="127"/>
      <c r="I5" s="127"/>
      <c r="J5" s="127"/>
      <c r="K5" s="127"/>
      <c r="L5" s="127"/>
      <c r="M5" s="127"/>
      <c r="N5" s="127"/>
    </row>
    <row r="6" spans="1:14" ht="18.75" customHeight="1" thickBot="1">
      <c r="A6" s="123"/>
      <c r="B6" s="123"/>
      <c r="C6" s="123"/>
      <c r="D6" s="123"/>
      <c r="E6" s="123"/>
      <c r="F6" s="123"/>
      <c r="G6" s="123"/>
      <c r="H6" s="123"/>
      <c r="I6" s="123"/>
      <c r="J6" s="123"/>
      <c r="K6" s="123"/>
      <c r="L6" s="123"/>
      <c r="M6" s="123"/>
      <c r="N6" s="123"/>
    </row>
    <row r="7" spans="1:14" ht="19.5" thickBot="1">
      <c r="A7" s="124" t="s">
        <v>224</v>
      </c>
      <c r="B7" s="128" t="s">
        <v>206</v>
      </c>
      <c r="C7" s="132" t="s">
        <v>212</v>
      </c>
      <c r="D7" s="314" t="s">
        <v>225</v>
      </c>
      <c r="E7" s="315"/>
      <c r="F7" s="315"/>
      <c r="G7" s="316"/>
    </row>
    <row r="8" spans="1:14" ht="18.75">
      <c r="B8" s="129">
        <v>1</v>
      </c>
      <c r="C8" s="133" t="s">
        <v>226</v>
      </c>
      <c r="D8" s="317" t="s">
        <v>378</v>
      </c>
      <c r="E8" s="318"/>
      <c r="F8" s="318"/>
      <c r="G8" s="319"/>
      <c r="H8" s="125"/>
      <c r="I8" s="125"/>
      <c r="J8" s="125"/>
      <c r="K8" s="125"/>
      <c r="L8" s="125"/>
    </row>
    <row r="9" spans="1:14" ht="18.75">
      <c r="B9" s="130">
        <v>2</v>
      </c>
      <c r="C9" s="133" t="s">
        <v>226</v>
      </c>
      <c r="D9" s="309" t="s">
        <v>379</v>
      </c>
      <c r="E9" s="309"/>
      <c r="F9" s="309"/>
      <c r="G9" s="310"/>
      <c r="H9" s="125"/>
      <c r="I9" s="125"/>
    </row>
    <row r="10" spans="1:14" ht="18.75">
      <c r="B10" s="130">
        <v>3</v>
      </c>
      <c r="C10" s="133" t="s">
        <v>226</v>
      </c>
      <c r="D10" s="309" t="s">
        <v>380</v>
      </c>
      <c r="E10" s="309"/>
      <c r="F10" s="309"/>
      <c r="G10" s="310"/>
      <c r="H10" s="125"/>
      <c r="I10" s="125"/>
    </row>
    <row r="11" spans="1:14" ht="18.75">
      <c r="B11" s="130">
        <v>4</v>
      </c>
      <c r="C11" s="133" t="s">
        <v>226</v>
      </c>
      <c r="D11" s="309" t="s">
        <v>381</v>
      </c>
      <c r="E11" s="309"/>
      <c r="F11" s="309"/>
      <c r="G11" s="310"/>
      <c r="H11" s="125"/>
      <c r="I11" s="125"/>
    </row>
    <row r="12" spans="1:14" ht="18.75">
      <c r="B12" s="130">
        <v>5</v>
      </c>
      <c r="C12" s="133" t="s">
        <v>226</v>
      </c>
      <c r="D12" s="309" t="s">
        <v>381</v>
      </c>
      <c r="E12" s="309"/>
      <c r="F12" s="309"/>
      <c r="G12" s="310"/>
      <c r="H12" s="125"/>
      <c r="I12" s="125"/>
    </row>
    <row r="13" spans="1:14" ht="18.75">
      <c r="B13" s="130">
        <v>6</v>
      </c>
      <c r="C13" s="133" t="s">
        <v>226</v>
      </c>
      <c r="D13" s="309" t="s">
        <v>381</v>
      </c>
      <c r="E13" s="309"/>
      <c r="F13" s="309"/>
      <c r="G13" s="310"/>
      <c r="H13" s="125"/>
      <c r="I13" s="125"/>
    </row>
    <row r="14" spans="1:14" ht="18.75">
      <c r="B14" s="130">
        <v>7</v>
      </c>
      <c r="C14" s="133" t="s">
        <v>226</v>
      </c>
      <c r="D14" s="309" t="s">
        <v>381</v>
      </c>
      <c r="E14" s="309"/>
      <c r="F14" s="309"/>
      <c r="G14" s="310"/>
      <c r="H14" s="125"/>
      <c r="I14" s="125"/>
      <c r="J14" s="125"/>
      <c r="K14" s="125"/>
      <c r="L14" s="125"/>
    </row>
    <row r="15" spans="1:14" ht="18.75">
      <c r="B15" s="130">
        <v>8</v>
      </c>
      <c r="C15" s="133" t="s">
        <v>226</v>
      </c>
      <c r="D15" s="309" t="s">
        <v>381</v>
      </c>
      <c r="E15" s="309"/>
      <c r="F15" s="309"/>
      <c r="G15" s="310"/>
      <c r="H15" s="125"/>
      <c r="I15" s="125"/>
    </row>
    <row r="16" spans="1:14" ht="18.75">
      <c r="B16" s="130">
        <v>9</v>
      </c>
      <c r="C16" s="133" t="s">
        <v>226</v>
      </c>
      <c r="D16" s="309" t="s">
        <v>381</v>
      </c>
      <c r="E16" s="309"/>
      <c r="F16" s="309"/>
      <c r="G16" s="310"/>
      <c r="H16" s="125"/>
      <c r="I16" s="125"/>
    </row>
    <row r="17" spans="2:9" ht="18.75">
      <c r="B17" s="130">
        <v>10</v>
      </c>
      <c r="C17" s="133" t="s">
        <v>226</v>
      </c>
      <c r="D17" s="309" t="s">
        <v>382</v>
      </c>
      <c r="E17" s="309"/>
      <c r="F17" s="309"/>
      <c r="G17" s="310"/>
      <c r="H17" s="125"/>
      <c r="I17" s="125"/>
    </row>
    <row r="18" spans="2:9" ht="18.75">
      <c r="B18" s="130">
        <v>11</v>
      </c>
      <c r="C18" s="133" t="s">
        <v>226</v>
      </c>
      <c r="D18" s="309" t="s">
        <v>383</v>
      </c>
      <c r="E18" s="309"/>
      <c r="F18" s="309"/>
      <c r="G18" s="310"/>
      <c r="H18" s="125"/>
      <c r="I18" s="125"/>
    </row>
    <row r="19" spans="2:9" ht="18.75">
      <c r="B19" s="130">
        <v>12</v>
      </c>
      <c r="C19" s="133" t="s">
        <v>226</v>
      </c>
      <c r="D19" s="309" t="s">
        <v>384</v>
      </c>
      <c r="E19" s="309"/>
      <c r="F19" s="309"/>
      <c r="G19" s="310"/>
      <c r="H19" s="125"/>
      <c r="I19" s="125"/>
    </row>
    <row r="20" spans="2:9" ht="19.5" thickBot="1">
      <c r="B20" s="131">
        <v>13</v>
      </c>
      <c r="C20" s="134" t="s">
        <v>226</v>
      </c>
      <c r="D20" s="311" t="s">
        <v>381</v>
      </c>
      <c r="E20" s="311"/>
      <c r="F20" s="311"/>
      <c r="G20" s="312"/>
      <c r="H20" s="125"/>
      <c r="I20" s="125"/>
    </row>
    <row r="22" spans="2:9" ht="15" customHeight="1">
      <c r="B22" s="313" t="s">
        <v>227</v>
      </c>
      <c r="C22" s="313"/>
      <c r="D22" s="313"/>
      <c r="E22" s="313"/>
      <c r="F22" s="313"/>
      <c r="G22" s="313"/>
      <c r="H22" s="313"/>
    </row>
    <row r="23" spans="2:9" ht="15">
      <c r="B23" s="126" t="s">
        <v>228</v>
      </c>
    </row>
  </sheetData>
  <mergeCells count="16">
    <mergeCell ref="A5:G5"/>
    <mergeCell ref="D7:G7"/>
    <mergeCell ref="D9:G9"/>
    <mergeCell ref="D12:G12"/>
    <mergeCell ref="D13:G13"/>
    <mergeCell ref="D8:G8"/>
    <mergeCell ref="D14:G14"/>
    <mergeCell ref="D15:G15"/>
    <mergeCell ref="D16:G16"/>
    <mergeCell ref="D10:G10"/>
    <mergeCell ref="D11:G11"/>
    <mergeCell ref="D17:G17"/>
    <mergeCell ref="D18:G18"/>
    <mergeCell ref="D19:G19"/>
    <mergeCell ref="D20:G20"/>
    <mergeCell ref="B22:H22"/>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05631-A89C-4833-BD39-C1E0C58C686A}">
  <dimension ref="A1:E52"/>
  <sheetViews>
    <sheetView topLeftCell="A46" workbookViewId="0">
      <selection activeCell="K11" sqref="K11"/>
    </sheetView>
  </sheetViews>
  <sheetFormatPr defaultRowHeight="12.75"/>
  <cols>
    <col min="4" max="4" width="34.5703125" customWidth="1"/>
    <col min="5" max="5" width="106" customWidth="1"/>
  </cols>
  <sheetData>
    <row r="1" spans="1:5">
      <c r="A1" t="s">
        <v>277</v>
      </c>
    </row>
    <row r="6" spans="1:5" ht="18.75">
      <c r="C6" s="301" t="s">
        <v>278</v>
      </c>
      <c r="D6" s="301"/>
      <c r="E6" s="301"/>
    </row>
    <row r="7" spans="1:5" ht="15.75">
      <c r="C7" s="142"/>
    </row>
    <row r="8" spans="1:5" ht="19.5" thickBot="1">
      <c r="C8" s="320" t="s">
        <v>279</v>
      </c>
      <c r="D8" s="320"/>
      <c r="E8" s="320"/>
    </row>
    <row r="9" spans="1:5" ht="32.25" thickBot="1">
      <c r="C9" s="143" t="s">
        <v>280</v>
      </c>
      <c r="D9" s="144" t="s">
        <v>24</v>
      </c>
      <c r="E9" s="144" t="s">
        <v>281</v>
      </c>
    </row>
    <row r="10" spans="1:5" ht="31.5">
      <c r="C10" s="321">
        <v>1</v>
      </c>
      <c r="D10" s="324" t="s">
        <v>282</v>
      </c>
      <c r="E10" s="145" t="s">
        <v>283</v>
      </c>
    </row>
    <row r="11" spans="1:5" ht="78.75">
      <c r="C11" s="322"/>
      <c r="D11" s="325"/>
      <c r="E11" s="146" t="s">
        <v>284</v>
      </c>
    </row>
    <row r="12" spans="1:5" ht="94.5">
      <c r="C12" s="322"/>
      <c r="D12" s="325"/>
      <c r="E12" s="146" t="s">
        <v>285</v>
      </c>
    </row>
    <row r="13" spans="1:5" ht="31.5">
      <c r="C13" s="322"/>
      <c r="D13" s="325"/>
      <c r="E13" s="146" t="s">
        <v>286</v>
      </c>
    </row>
    <row r="14" spans="1:5" ht="31.5">
      <c r="C14" s="322"/>
      <c r="D14" s="325"/>
      <c r="E14" s="146" t="s">
        <v>287</v>
      </c>
    </row>
    <row r="15" spans="1:5" ht="48" thickBot="1">
      <c r="C15" s="323"/>
      <c r="D15" s="326"/>
      <c r="E15" s="147" t="s">
        <v>288</v>
      </c>
    </row>
    <row r="16" spans="1:5" ht="32.25" thickBot="1">
      <c r="C16" s="148">
        <v>2</v>
      </c>
      <c r="D16" s="147" t="s">
        <v>289</v>
      </c>
      <c r="E16" s="147" t="s">
        <v>290</v>
      </c>
    </row>
    <row r="17" spans="3:5" ht="63">
      <c r="C17" s="321">
        <v>3</v>
      </c>
      <c r="D17" s="324" t="s">
        <v>291</v>
      </c>
      <c r="E17" s="145" t="s">
        <v>292</v>
      </c>
    </row>
    <row r="18" spans="3:5" ht="15.75">
      <c r="C18" s="322"/>
      <c r="D18" s="325"/>
      <c r="E18" s="149" t="s">
        <v>293</v>
      </c>
    </row>
    <row r="19" spans="3:5" ht="15.75">
      <c r="C19" s="322"/>
      <c r="D19" s="325"/>
      <c r="E19" s="145" t="s">
        <v>294</v>
      </c>
    </row>
    <row r="20" spans="3:5" ht="47.25">
      <c r="C20" s="322"/>
      <c r="D20" s="325"/>
      <c r="E20" s="150" t="s">
        <v>295</v>
      </c>
    </row>
    <row r="21" spans="3:5" ht="31.5">
      <c r="C21" s="322"/>
      <c r="D21" s="325"/>
      <c r="E21" s="145" t="s">
        <v>296</v>
      </c>
    </row>
    <row r="22" spans="3:5" ht="31.5">
      <c r="C22" s="322"/>
      <c r="D22" s="325"/>
      <c r="E22" s="150" t="s">
        <v>297</v>
      </c>
    </row>
    <row r="23" spans="3:5" ht="32.25" thickBot="1">
      <c r="C23" s="323"/>
      <c r="D23" s="326"/>
      <c r="E23" s="151" t="s">
        <v>298</v>
      </c>
    </row>
    <row r="24" spans="3:5" ht="15.75">
      <c r="C24" s="321" t="s">
        <v>299</v>
      </c>
      <c r="D24" s="324" t="s">
        <v>300</v>
      </c>
      <c r="E24" s="145" t="s">
        <v>301</v>
      </c>
    </row>
    <row r="25" spans="3:5" ht="63">
      <c r="C25" s="322"/>
      <c r="D25" s="325"/>
      <c r="E25" s="145" t="s">
        <v>302</v>
      </c>
    </row>
    <row r="26" spans="3:5" ht="63">
      <c r="C26" s="322"/>
      <c r="D26" s="325"/>
      <c r="E26" s="145" t="s">
        <v>303</v>
      </c>
    </row>
    <row r="27" spans="3:5" ht="63">
      <c r="C27" s="322"/>
      <c r="D27" s="325"/>
      <c r="E27" s="145" t="s">
        <v>304</v>
      </c>
    </row>
    <row r="28" spans="3:5" ht="47.25">
      <c r="C28" s="322"/>
      <c r="D28" s="325"/>
      <c r="E28" s="145" t="s">
        <v>305</v>
      </c>
    </row>
    <row r="29" spans="3:5" ht="15.75">
      <c r="C29" s="322"/>
      <c r="D29" s="325"/>
      <c r="E29" s="145" t="s">
        <v>306</v>
      </c>
    </row>
    <row r="30" spans="3:5" ht="31.5">
      <c r="C30" s="322"/>
      <c r="D30" s="325"/>
      <c r="E30" s="145" t="s">
        <v>307</v>
      </c>
    </row>
    <row r="31" spans="3:5" ht="31.5">
      <c r="C31" s="322"/>
      <c r="D31" s="325"/>
      <c r="E31" s="145" t="s">
        <v>308</v>
      </c>
    </row>
    <row r="32" spans="3:5" ht="47.25">
      <c r="C32" s="322"/>
      <c r="D32" s="325"/>
      <c r="E32" s="145" t="s">
        <v>309</v>
      </c>
    </row>
    <row r="33" spans="3:5" ht="32.25" thickBot="1">
      <c r="C33" s="323"/>
      <c r="D33" s="326"/>
      <c r="E33" s="147" t="s">
        <v>310</v>
      </c>
    </row>
    <row r="34" spans="3:5" ht="158.25" thickBot="1">
      <c r="C34" s="148">
        <v>5</v>
      </c>
      <c r="D34" s="147" t="s">
        <v>311</v>
      </c>
      <c r="E34" s="147" t="s">
        <v>312</v>
      </c>
    </row>
    <row r="35" spans="3:5" ht="48" thickBot="1">
      <c r="C35" s="148">
        <v>6</v>
      </c>
      <c r="D35" s="147" t="s">
        <v>313</v>
      </c>
      <c r="E35" s="147" t="s">
        <v>314</v>
      </c>
    </row>
    <row r="36" spans="3:5" ht="110.25">
      <c r="C36" s="321">
        <v>7</v>
      </c>
      <c r="D36" s="324" t="s">
        <v>315</v>
      </c>
      <c r="E36" s="145" t="s">
        <v>316</v>
      </c>
    </row>
    <row r="37" spans="3:5" ht="48" thickBot="1">
      <c r="C37" s="323"/>
      <c r="D37" s="326"/>
      <c r="E37" s="152" t="s">
        <v>317</v>
      </c>
    </row>
    <row r="38" spans="3:5" ht="31.5">
      <c r="C38" s="321">
        <v>8</v>
      </c>
      <c r="D38" s="324" t="s">
        <v>318</v>
      </c>
      <c r="E38" s="145" t="s">
        <v>319</v>
      </c>
    </row>
    <row r="39" spans="3:5" ht="32.25" thickBot="1">
      <c r="C39" s="323"/>
      <c r="D39" s="326"/>
      <c r="E39" s="147" t="s">
        <v>320</v>
      </c>
    </row>
    <row r="40" spans="3:5" ht="32.25" thickBot="1">
      <c r="C40" s="148">
        <v>9</v>
      </c>
      <c r="D40" s="147" t="s">
        <v>321</v>
      </c>
      <c r="E40" s="147" t="s">
        <v>322</v>
      </c>
    </row>
    <row r="41" spans="3:5" ht="47.25">
      <c r="C41" s="321">
        <v>10</v>
      </c>
      <c r="D41" s="324" t="s">
        <v>323</v>
      </c>
      <c r="E41" s="145" t="s">
        <v>324</v>
      </c>
    </row>
    <row r="42" spans="3:5" ht="32.25" thickBot="1">
      <c r="C42" s="323"/>
      <c r="D42" s="326"/>
      <c r="E42" s="147" t="s">
        <v>325</v>
      </c>
    </row>
    <row r="43" spans="3:5" ht="63">
      <c r="C43" s="321">
        <v>11</v>
      </c>
      <c r="D43" s="324" t="s">
        <v>326</v>
      </c>
      <c r="E43" s="145" t="s">
        <v>327</v>
      </c>
    </row>
    <row r="44" spans="3:5" ht="32.25" thickBot="1">
      <c r="C44" s="323"/>
      <c r="D44" s="326"/>
      <c r="E44" s="147" t="s">
        <v>328</v>
      </c>
    </row>
    <row r="45" spans="3:5" ht="63.75" thickBot="1">
      <c r="C45" s="148">
        <v>12</v>
      </c>
      <c r="D45" s="147" t="s">
        <v>329</v>
      </c>
      <c r="E45" s="147" t="s">
        <v>330</v>
      </c>
    </row>
    <row r="46" spans="3:5" ht="63.75" thickBot="1">
      <c r="C46" s="148">
        <v>13</v>
      </c>
      <c r="D46" s="147" t="s">
        <v>331</v>
      </c>
      <c r="E46" s="147" t="s">
        <v>332</v>
      </c>
    </row>
    <row r="47" spans="3:5" ht="16.5" thickBot="1">
      <c r="C47" s="148">
        <v>14</v>
      </c>
      <c r="D47" s="147" t="s">
        <v>333</v>
      </c>
      <c r="E47" s="147" t="s">
        <v>334</v>
      </c>
    </row>
    <row r="48" spans="3:5" ht="31.5">
      <c r="C48" s="321">
        <v>15</v>
      </c>
      <c r="D48" s="324" t="s">
        <v>335</v>
      </c>
      <c r="E48" s="145" t="s">
        <v>336</v>
      </c>
    </row>
    <row r="49" spans="3:5" ht="31.5">
      <c r="C49" s="322"/>
      <c r="D49" s="325"/>
      <c r="E49" s="145" t="s">
        <v>337</v>
      </c>
    </row>
    <row r="50" spans="3:5" ht="31.5">
      <c r="C50" s="322"/>
      <c r="D50" s="325"/>
      <c r="E50" s="145" t="s">
        <v>338</v>
      </c>
    </row>
    <row r="51" spans="3:5" ht="31.5">
      <c r="C51" s="322"/>
      <c r="D51" s="325"/>
      <c r="E51" s="145" t="s">
        <v>339</v>
      </c>
    </row>
    <row r="52" spans="3:5" ht="48" thickBot="1">
      <c r="C52" s="323"/>
      <c r="D52" s="326"/>
      <c r="E52" s="147" t="s">
        <v>340</v>
      </c>
    </row>
  </sheetData>
  <mergeCells count="18">
    <mergeCell ref="C41:C42"/>
    <mergeCell ref="D41:D42"/>
    <mergeCell ref="C43:C44"/>
    <mergeCell ref="D43:D44"/>
    <mergeCell ref="C48:C52"/>
    <mergeCell ref="D48:D52"/>
    <mergeCell ref="C24:C33"/>
    <mergeCell ref="D24:D33"/>
    <mergeCell ref="C36:C37"/>
    <mergeCell ref="D36:D37"/>
    <mergeCell ref="C38:C39"/>
    <mergeCell ref="D38:D39"/>
    <mergeCell ref="C6:E6"/>
    <mergeCell ref="C8:E8"/>
    <mergeCell ref="C10:C15"/>
    <mergeCell ref="D10:D15"/>
    <mergeCell ref="C17:C23"/>
    <mergeCell ref="D17:D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
  <sheetViews>
    <sheetView workbookViewId="0">
      <selection activeCell="N16" sqref="N16"/>
    </sheetView>
  </sheetViews>
  <sheetFormatPr defaultRowHeight="12.75"/>
  <cols>
    <col min="1" max="1" width="33.7109375" customWidth="1"/>
    <col min="4" max="5" width="16.5703125" customWidth="1"/>
    <col min="6" max="6" width="16.7109375" customWidth="1"/>
    <col min="7" max="7" width="17.28515625" customWidth="1"/>
    <col min="8" max="8" width="19.140625" customWidth="1"/>
    <col min="9" max="9" width="16.7109375" customWidth="1"/>
    <col min="10" max="10" width="18.28515625" customWidth="1"/>
    <col min="11" max="11" width="19.28515625" customWidth="1"/>
  </cols>
  <sheetData>
    <row r="1" spans="1:11">
      <c r="I1" t="s">
        <v>341</v>
      </c>
    </row>
    <row r="4" spans="1:11" ht="15.75">
      <c r="A4" s="67" t="s">
        <v>135</v>
      </c>
      <c r="B4" s="67"/>
      <c r="C4" s="67"/>
      <c r="D4" s="67"/>
      <c r="E4" s="67"/>
      <c r="F4" s="67"/>
      <c r="G4" s="68"/>
    </row>
    <row r="5" spans="1:11" ht="15.75">
      <c r="A5" s="67"/>
      <c r="B5" s="67"/>
      <c r="C5" s="67"/>
      <c r="D5" s="67"/>
      <c r="E5" s="67"/>
      <c r="F5" s="67"/>
      <c r="G5" s="68"/>
    </row>
    <row r="6" spans="1:11" ht="15.75">
      <c r="A6" s="67" t="s">
        <v>218</v>
      </c>
      <c r="B6" s="67"/>
      <c r="C6" s="67"/>
      <c r="D6" s="153"/>
      <c r="E6" s="67"/>
      <c r="F6" s="67"/>
      <c r="G6" s="68"/>
    </row>
    <row r="7" spans="1:11" ht="90">
      <c r="A7" s="83" t="s">
        <v>149</v>
      </c>
      <c r="B7" s="83" t="s">
        <v>127</v>
      </c>
      <c r="C7" s="83" t="s">
        <v>128</v>
      </c>
      <c r="D7" s="83" t="s">
        <v>137</v>
      </c>
      <c r="E7" s="83" t="s">
        <v>129</v>
      </c>
      <c r="F7" s="83" t="s">
        <v>133</v>
      </c>
      <c r="G7" s="83" t="s">
        <v>138</v>
      </c>
      <c r="H7" s="83" t="s">
        <v>139</v>
      </c>
      <c r="I7" s="83" t="s">
        <v>134</v>
      </c>
      <c r="J7" s="83" t="s">
        <v>140</v>
      </c>
      <c r="K7" s="83" t="s">
        <v>130</v>
      </c>
    </row>
    <row r="8" spans="1:11" ht="15">
      <c r="A8" s="84"/>
      <c r="B8" s="85"/>
      <c r="C8" s="86"/>
      <c r="D8" s="87"/>
      <c r="E8" s="87"/>
      <c r="F8" s="87"/>
      <c r="G8" s="88">
        <f>C8*D8</f>
        <v>0</v>
      </c>
      <c r="H8" s="88">
        <f>C8*F8</f>
        <v>0</v>
      </c>
      <c r="I8" s="88">
        <f>C8*E8</f>
        <v>0</v>
      </c>
      <c r="J8" s="89">
        <f>IFERROR((D8-F8)/D8,0)</f>
        <v>0</v>
      </c>
      <c r="K8" s="89">
        <f>IFERROR(E8/F8-1,0)</f>
        <v>0</v>
      </c>
    </row>
    <row r="9" spans="1:11" ht="15">
      <c r="A9" s="84"/>
      <c r="B9" s="85"/>
      <c r="C9" s="86"/>
      <c r="D9" s="87"/>
      <c r="E9" s="87"/>
      <c r="F9" s="87"/>
      <c r="G9" s="88">
        <f t="shared" ref="G9" si="0">C9*D9</f>
        <v>0</v>
      </c>
      <c r="H9" s="88">
        <f t="shared" ref="H9" si="1">C9*F9</f>
        <v>0</v>
      </c>
      <c r="I9" s="88">
        <f t="shared" ref="I9:I10" si="2">C9*E9</f>
        <v>0</v>
      </c>
      <c r="J9" s="89">
        <f t="shared" ref="J9:J10" si="3">IFERROR((D9-F9)/D9,0)</f>
        <v>0</v>
      </c>
      <c r="K9" s="89">
        <f t="shared" ref="K9:K10" si="4">IFERROR(E9/F9-1,0)</f>
        <v>0</v>
      </c>
    </row>
    <row r="10" spans="1:11" ht="15">
      <c r="A10" s="84"/>
      <c r="B10" s="85"/>
      <c r="C10" s="86"/>
      <c r="D10" s="87"/>
      <c r="E10" s="87"/>
      <c r="F10" s="87"/>
      <c r="G10" s="88">
        <f t="shared" ref="G10" si="5">C10*D10</f>
        <v>0</v>
      </c>
      <c r="H10" s="88">
        <f t="shared" ref="H10" si="6">C10*F10</f>
        <v>0</v>
      </c>
      <c r="I10" s="88">
        <f t="shared" si="2"/>
        <v>0</v>
      </c>
      <c r="J10" s="89">
        <f t="shared" si="3"/>
        <v>0</v>
      </c>
      <c r="K10" s="89">
        <f t="shared" si="4"/>
        <v>0</v>
      </c>
    </row>
    <row r="11" spans="1:11" ht="15">
      <c r="A11" s="90"/>
      <c r="B11" s="90"/>
      <c r="C11" s="91"/>
      <c r="D11" s="91"/>
      <c r="E11" s="91"/>
      <c r="F11" s="92" t="s">
        <v>131</v>
      </c>
      <c r="G11" s="93">
        <f>SUM(G8:G10)</f>
        <v>0</v>
      </c>
      <c r="H11" s="93">
        <f>SUM(H8:H10)</f>
        <v>0</v>
      </c>
      <c r="I11" s="93">
        <f>SUM(I8:I10)</f>
        <v>0</v>
      </c>
      <c r="J11" s="94">
        <f>IFERROR(1-H11/G11,0)</f>
        <v>0</v>
      </c>
      <c r="K11" s="95">
        <f>IFERROR(1-I11/H11,0)</f>
        <v>0</v>
      </c>
    </row>
    <row r="13" spans="1:11">
      <c r="A13" s="107" t="s">
        <v>141</v>
      </c>
      <c r="B13" s="107"/>
      <c r="C13" s="107"/>
      <c r="D13" s="107"/>
    </row>
    <row r="14" spans="1:11" ht="15">
      <c r="A14" s="71"/>
      <c r="B14" s="72"/>
      <c r="C14" s="73"/>
      <c r="D14" s="74"/>
      <c r="E14" s="74"/>
      <c r="F14" s="74"/>
      <c r="G14" s="75"/>
      <c r="H14" s="75"/>
      <c r="I14" s="75"/>
      <c r="J14" s="76"/>
      <c r="K14" s="76"/>
    </row>
    <row r="15" spans="1:11" ht="15">
      <c r="A15" s="77"/>
      <c r="B15" s="77"/>
      <c r="C15" s="78"/>
      <c r="D15" s="78"/>
      <c r="E15" s="78"/>
      <c r="F15" s="79"/>
      <c r="G15" s="80"/>
      <c r="H15" s="80"/>
      <c r="I15" s="80"/>
      <c r="J15" s="81"/>
      <c r="K15" s="82"/>
    </row>
    <row r="20" spans="1:6" ht="15">
      <c r="A20" s="100" t="s">
        <v>115</v>
      </c>
      <c r="B20" s="100"/>
      <c r="C20" s="100"/>
      <c r="D20" s="100" t="s">
        <v>170</v>
      </c>
      <c r="E20" s="100"/>
      <c r="F20" s="100" t="s">
        <v>132</v>
      </c>
    </row>
    <row r="23" spans="1:6">
      <c r="A23" t="s">
        <v>145</v>
      </c>
    </row>
    <row r="24" spans="1:6" ht="15">
      <c r="A24" s="96" t="s">
        <v>142</v>
      </c>
    </row>
    <row r="25" spans="1:6" ht="15">
      <c r="A25" s="96" t="s">
        <v>143</v>
      </c>
    </row>
    <row r="26" spans="1:6" ht="15">
      <c r="A26" s="96" t="s">
        <v>144</v>
      </c>
    </row>
  </sheetData>
  <protectedRanges>
    <protectedRange sqref="A14:F15" name="Диапазон2_5"/>
    <protectedRange sqref="A8:F13" name="Диапазон2_3"/>
    <protectedRange sqref="A4:K7" name="Диапазон1_3"/>
  </protectedRange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Конкурсные документы</vt:lpstr>
      <vt:lpstr>Т1 Общая информация</vt:lpstr>
      <vt:lpstr>Т2 Квалификационные требования</vt:lpstr>
      <vt:lpstr>Т3 Обязательные документы</vt:lpstr>
      <vt:lpstr>Ценовое предложение</vt:lpstr>
      <vt:lpstr>Приложение 1</vt:lpstr>
      <vt:lpstr>Приложение 2</vt:lpstr>
      <vt:lpstr>Приложение 3</vt:lpstr>
      <vt:lpstr>Приложение 4</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2025-04-22T15:05:01Z</dcterms:modified>
</cp:coreProperties>
</file>