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АДМ. Ахматшина\"/>
    </mc:Choice>
  </mc:AlternateContent>
  <xr:revisionPtr revIDLastSave="0" documentId="13_ncr:1_{E3BD432F-4347-464D-BB2C-EE945FDC9709}"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Ценовое предложение" sheetId="14" r:id="rId5"/>
    <sheet name="Приложение 1" sheetId="23" r:id="rId6"/>
    <sheet name="Приложение 2" sheetId="24" r:id="rId7"/>
    <sheet name="Приложение 3" sheetId="22" r:id="rId8"/>
  </sheets>
  <definedNames>
    <definedName name="_xlnm.Print_Area" localSheetId="0">'Конкурсные документы'!$A$1:$I$59</definedName>
    <definedName name="_xlnm.Print_Area" localSheetId="4">'Ценовое предложение'!$A$1:$H$26</definedName>
  </definedNames>
  <calcPr calcId="191029"/>
</workbook>
</file>

<file path=xl/calcChain.xml><?xml version="1.0" encoding="utf-8"?>
<calcChain xmlns="http://schemas.openxmlformats.org/spreadsheetml/2006/main">
  <c r="G8" i="22" l="1"/>
  <c r="H8" i="22"/>
  <c r="I8" i="22"/>
  <c r="J8" i="22"/>
  <c r="K8" i="22"/>
  <c r="K10" i="22" l="1"/>
  <c r="J10" i="22"/>
  <c r="I10" i="22"/>
  <c r="H10" i="22"/>
  <c r="G10" i="22"/>
  <c r="I9" i="22" l="1"/>
  <c r="H9" i="22"/>
  <c r="G9" i="22"/>
  <c r="K9" i="22"/>
  <c r="J9" i="22"/>
  <c r="I11" i="22" l="1"/>
  <c r="H11" i="22"/>
  <c r="G11" i="22"/>
  <c r="K11" i="22" l="1"/>
  <c r="J11" i="22"/>
</calcChain>
</file>

<file path=xl/sharedStrings.xml><?xml version="1.0" encoding="utf-8"?>
<sst xmlns="http://schemas.openxmlformats.org/spreadsheetml/2006/main" count="417" uniqueCount="373">
  <si>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</si>
  <si>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</si>
  <si>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</si>
  <si>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</si>
  <si>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</si>
  <si>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</si>
  <si>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</si>
  <si>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</si>
  <si>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</si>
  <si>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</si>
  <si>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</si>
  <si>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</si>
  <si>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</si>
  <si>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</si>
  <si>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</si>
  <si>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</si>
  <si>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</si>
  <si>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</si>
  <si>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</si>
  <si>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</si>
  <si>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</si>
  <si>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</si>
  <si>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</si>
  <si>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</si>
  <si>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</si>
  <si>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</si>
  <si>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</si>
  <si>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</si>
  <si>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</si>
  <si>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</si>
  <si>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</si>
  <si>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</si>
  <si>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</si>
  <si>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</si>
  <si>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</si>
  <si>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</si>
  <si>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</si>
  <si>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</si>
  <si>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</si>
  <si>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</si>
  <si>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</si>
  <si>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</si>
  <si>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</si>
  <si>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</si>
  <si>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</si>
  <si>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</si>
  <si>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</si>
  <si>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</si>
  <si>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</si>
  <si>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</si>
  <si>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</si>
  <si>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</si>
  <si>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</si>
  <si>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</si>
  <si>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</si>
  <si>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</si>
  <si>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</si>
  <si>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</si>
  <si>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</si>
  <si>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</si>
  <si>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</si>
  <si>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</si>
  <si>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</si>
  <si>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</si>
  <si>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</si>
  <si>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</si>
  <si>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</si>
  <si>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</si>
  <si>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</si>
  <si>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</si>
  <si>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</si>
  <si>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</si>
  <si>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</si>
  <si>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</si>
  <si>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</si>
  <si>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</si>
  <si>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</si>
  <si>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</si>
  <si>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</si>
  <si>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</si>
  <si>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</si>
  <si>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</si>
  <si>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</si>
  <si>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</si>
  <si>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</si>
  <si>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</si>
  <si>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</si>
  <si>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</si>
  <si>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</si>
  <si>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</si>
  <si>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</si>
  <si>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</si>
  <si>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</si>
  <si>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</si>
  <si>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</si>
  <si>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</si>
  <si>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</si>
  <si>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</si>
  <si>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</si>
  <si>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</si>
  <si>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</si>
  <si>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</si>
  <si>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</si>
  <si>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</si>
  <si>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</si>
  <si>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</si>
  <si>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</si>
  <si>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</si>
  <si>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</si>
  <si>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</si>
  <si>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</si>
  <si>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</si>
  <si>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1.3.5.</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</si>
  <si>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</si>
  <si>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</si>
  <si>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</si>
  <si>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</si>
  <si>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</si>
  <si>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</si>
  <si>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 xml:space="preserve">1.3.6. </t>
  </si>
  <si>
    <t>Перечень копий обязательных документов *</t>
  </si>
  <si>
    <t>Наименование и краткое описание  предмета закупки:</t>
  </si>
  <si>
    <t xml:space="preserve"> расчет стоимости с указанием скидок/наценок/
комиссий и иных дополнительных платежей</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</si>
  <si>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</si>
  <si>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</si>
  <si>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</si>
  <si>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ед.изм.</t>
  </si>
  <si>
    <t>Кол-во</t>
  </si>
  <si>
    <t>Цена продажи Банку за единицу, USD без НДС</t>
  </si>
  <si>
    <t>% комиссии участника процедуры закупки</t>
  </si>
  <si>
    <t>Total</t>
  </si>
  <si>
    <t>ф.и.о.</t>
  </si>
  <si>
    <t>Цена за единицу - вход для участника процедуры закупки,
 USD без НДС</t>
  </si>
  <si>
    <t>ИТОГ Цена продажи Банку за партию, 
USD без НДС</t>
  </si>
  <si>
    <t xml:space="preserve">                                                                        Расчет стоимости с указанием скидок/наценок/комиссий и иных дополнительных платежей</t>
  </si>
  <si>
    <t>(подпись)</t>
  </si>
  <si>
    <t>Прайсовая  цена производителя за единицу , USD без НДС</t>
  </si>
  <si>
    <t>ИТОГ 
Прайсовая  цена производителя за партию,
 USD без НДС</t>
  </si>
  <si>
    <t>ИТОГ 
Цена за партию вход для комиссионера, 
USD без НДС</t>
  </si>
  <si>
    <t>% скидки производителя от прайсовой цены для участника процедуры закупки</t>
  </si>
  <si>
    <t>Заполняются только ячейки выделенные желтым цветом</t>
  </si>
  <si>
    <r>
      <t xml:space="preserve">1. </t>
    </r>
    <r>
      <rPr>
        <b/>
        <sz val="11"/>
        <color rgb="FF000000"/>
        <rFont val="Calibri"/>
        <family val="2"/>
        <charset val="204"/>
      </rPr>
      <t xml:space="preserve">Прайсовая цена производителя за единицу , USD без НДС </t>
    </r>
    <r>
      <rPr>
        <sz val="11"/>
        <color rgb="FF000000"/>
        <rFont val="Calibri"/>
        <family val="2"/>
        <charset val="204"/>
      </rPr>
      <t>- цена за единицу, указанная в прайсе производителя</t>
    </r>
  </si>
  <si>
    <r>
      <t>2.</t>
    </r>
    <r>
      <rPr>
        <b/>
        <sz val="11"/>
        <color rgb="FF000000"/>
        <rFont val="Calibri"/>
        <family val="2"/>
        <charset val="204"/>
      </rPr>
      <t xml:space="preserve">Цена продажи Банку за единицу, USD без НДС </t>
    </r>
    <r>
      <rPr>
        <sz val="11"/>
        <color rgb="FF000000"/>
        <rFont val="Calibri"/>
        <family val="2"/>
        <charset val="204"/>
      </rPr>
      <t>- цена за единицу, по которой участник продаёт товар Банку</t>
    </r>
  </si>
  <si>
    <r>
      <t>3.</t>
    </r>
    <r>
      <rPr>
        <b/>
        <sz val="11"/>
        <color rgb="FF000000"/>
        <rFont val="Calibri"/>
        <family val="2"/>
        <charset val="204"/>
      </rPr>
      <t xml:space="preserve">Цена за единицу - вход для участника процедуры закупки, USD без НДС </t>
    </r>
    <r>
      <rPr>
        <sz val="11"/>
        <color rgb="FF000000"/>
        <rFont val="Calibri"/>
        <family val="2"/>
        <charset val="204"/>
      </rPr>
      <t>- цена за единицу, по которой участник приобретает товар у производителя.</t>
    </r>
  </si>
  <si>
    <t>Пояснения:</t>
  </si>
  <si>
    <t>1.3.7.</t>
  </si>
  <si>
    <t>по условиям поставки:</t>
  </si>
  <si>
    <t xml:space="preserve">Количество, шт. </t>
  </si>
  <si>
    <t>Наименование товара</t>
  </si>
  <si>
    <t>Другие коммерческие условия предложения: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</si>
  <si>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</si>
  <si>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</si>
  <si>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</si>
  <si>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</si>
  <si>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</si>
  <si>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</si>
  <si>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Критерий оценки</t>
  </si>
  <si>
    <t>Удельный вес критерия</t>
  </si>
  <si>
    <t>Исх. №__________________</t>
  </si>
  <si>
    <t>Дата__________________</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</si>
  <si>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</si>
  <si>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</si>
  <si>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</si>
  <si>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</si>
  <si>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</si>
  <si>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</si>
  <si>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</si>
  <si>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</si>
  <si>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подпись, печать</t>
  </si>
  <si>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</si>
  <si>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</si>
  <si>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</si>
  <si>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</si>
  <si>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</si>
  <si>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</si>
  <si>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</si>
  <si>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</si>
  <si>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В случае нахожденияучастника в одном или двух из указанных реестров, предложение может быть отклонено.</t>
  </si>
  <si>
    <t>**Предложения, содержащие другие условия, будут отклонены.</t>
  </si>
  <si>
    <t>Условия поставки:**</t>
  </si>
  <si>
    <t>Условия оплаты:**</t>
  </si>
  <si>
    <t>Раздел 5. Контактная информация:</t>
  </si>
  <si>
    <t>5.2.</t>
  </si>
  <si>
    <t>5.3.</t>
  </si>
  <si>
    <t>5.4.</t>
  </si>
  <si>
    <t>5.5.</t>
  </si>
  <si>
    <t>5.6.</t>
  </si>
  <si>
    <t>5.7.</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</si>
  <si>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</si>
  <si>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</si>
  <si>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</si>
  <si>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</si>
  <si>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</si>
  <si>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Семиглазов Александр Александрович, тел. (+ 375 44)  504 -07-74</t>
  </si>
  <si>
    <t>по предмету закупки (технические вопросы):</t>
  </si>
  <si>
    <t>Метод выбора победителя и заключение договора</t>
  </si>
  <si>
    <t>Раздел 5. Процедура определения победителя и заключение договора.</t>
  </si>
  <si>
    <r>
      <t xml:space="preserve">Общая стоимость 
без НДС
</t>
    </r>
    <r>
      <rPr>
        <i/>
        <sz val="14"/>
        <color rgb="FFFF0000"/>
        <rFont val="Microsoft Sans Serif"/>
        <family val="2"/>
        <charset val="204"/>
      </rPr>
      <t xml:space="preserve">(указать валюту) </t>
    </r>
  </si>
  <si>
    <t>Согласия на проверку и обработку информации и персональных данных</t>
  </si>
  <si>
    <t>s</t>
  </si>
  <si>
    <t>3.2.6.</t>
  </si>
  <si>
    <t>№ Лота</t>
  </si>
  <si>
    <t>Участники вправе подавать предложения на любое количество лотов.. Оценка  предложений и выбор победителя производится по каждому лоту отдельно по следующему критерию и методике:</t>
  </si>
  <si>
    <t>*является подтверждением согласия  на сбор и обработку персональных данных</t>
  </si>
  <si>
    <t>Лот №</t>
  </si>
  <si>
    <t>Количество,
шт.</t>
  </si>
  <si>
    <t xml:space="preserve">№ открытого конкурса: </t>
  </si>
  <si>
    <t xml:space="preserve">Предмет закупки: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</si>
  <si>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</si>
  <si>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Ценовое предложение</t>
  </si>
  <si>
    <t>Характеристика</t>
  </si>
  <si>
    <t>Вес, кг</t>
  </si>
  <si>
    <t>до 700</t>
  </si>
  <si>
    <t>Контроль признаков подлинности банкнот</t>
  </si>
  <si>
    <t>Ультрафиолетовая защита, инфракрасная защита, магнитная защита и контроль визуального образа банкнот, их размерные характеристики и оптическая плотность бумаги</t>
  </si>
  <si>
    <t>Работа с видами валют</t>
  </si>
  <si>
    <t>Да</t>
  </si>
  <si>
    <t>Дополнительные условия:</t>
  </si>
  <si>
    <r>
      <t>1.</t>
    </r>
    <r>
      <rPr>
        <sz val="7"/>
        <rFont val="Times New Roman"/>
        <family val="1"/>
        <charset val="204"/>
      </rPr>
      <t xml:space="preserve">                </t>
    </r>
    <r>
      <rPr>
        <sz val="14"/>
        <rFont val="Times New Roman"/>
        <family val="1"/>
        <charset val="204"/>
      </rPr>
      <t xml:space="preserve">Поставка нового оборудования, не бывшего в употреблении, </t>
    </r>
    <r>
      <rPr>
        <sz val="14"/>
        <color rgb="FF000000"/>
        <rFont val="Times New Roman"/>
        <family val="1"/>
        <charset val="204"/>
      </rPr>
      <t xml:space="preserve">не восстановленного, не собранного из восстановленных компонентов. </t>
    </r>
  </si>
  <si>
    <t>Требования к уровню технической поддержки</t>
  </si>
  <si>
    <r>
      <t>Таблица 1.</t>
    </r>
    <r>
      <rPr>
        <sz val="14"/>
        <color rgb="FF000000"/>
        <rFont val="Times New Roman"/>
        <family val="1"/>
        <charset val="204"/>
      </rPr>
      <t xml:space="preserve"> </t>
    </r>
    <r>
      <rPr>
        <sz val="14"/>
        <rFont val="Times New Roman"/>
        <family val="1"/>
        <charset val="204"/>
      </rPr>
      <t>Восстановление работоспособности оборудования и программного обеспечения</t>
    </r>
  </si>
  <si>
    <t>№ 
п/п</t>
  </si>
  <si>
    <t>Содержание услуги</t>
  </si>
  <si>
    <t>Дистанционная поддержка и диагностика событий с оборудованием и программным обеспечением</t>
  </si>
  <si>
    <t>При возникновении инцидента Заказчик обращается в службу технической поддержки Исполнителя и указывает приоритет обращения в зависимости от уровня критичности:</t>
  </si>
  <si>
    <r>
      <t>После обращения Заказчика в службу технической поддержки специалист Исполнителя может дистанционно выявить неисправность</t>
    </r>
    <r>
      <rPr>
        <sz val="12"/>
        <color rgb="FF000000"/>
        <rFont val="Times New Roman"/>
        <family val="1"/>
        <charset val="204"/>
      </rPr>
      <t xml:space="preserve"> оборудования, оказать консультацию по устранению или прибыть на место расположения оборудования.</t>
    </r>
  </si>
  <si>
    <t>Поддержка оборудования с выездом к Заказчику</t>
  </si>
  <si>
    <r>
      <t xml:space="preserve">Если техническая проблема не может быть решена дистанционно, </t>
    </r>
    <r>
      <rPr>
        <sz val="12"/>
        <color rgb="FF000000"/>
        <rFont val="Times New Roman"/>
        <family val="1"/>
        <charset val="204"/>
      </rPr>
      <t>Исполнитель обязан произвести необходимые работы по месту эксплуатации оборудования для восстановления его рабочего состояния</t>
    </r>
    <r>
      <rPr>
        <sz val="12"/>
        <rFont val="Times New Roman"/>
        <family val="1"/>
        <charset val="204"/>
      </rPr>
      <t>.</t>
    </r>
  </si>
  <si>
    <t>Стоимость запчастей и материалов, необходимых для обслуживания.</t>
  </si>
  <si>
    <t>- повреждение устройств в результате небрежного или неумелого обращения;</t>
  </si>
  <si>
    <t>- перемещение устройств из одного помещения в другое или внутри того же помещения без блокировки узлов, приведших к их повреждению;</t>
  </si>
  <si>
    <t>- повреждение устройств в результате пожара, взрыва, природных катаклизмов, вандализма, радиоактивного загрязнения, жизнедеятельностью насекомых или (и) животных;</t>
  </si>
  <si>
    <t>- замена сумок (ремонт сумок или кассет), имеющих механические повреждения или значительный физический износ, аккумуляторов, модуля распознавания.</t>
  </si>
  <si>
    <t>4</t>
  </si>
  <si>
    <r>
      <t xml:space="preserve">Время реакции при обслуживании </t>
    </r>
    <r>
      <rPr>
        <sz val="12"/>
        <color rgb="FF000000"/>
        <rFont val="Times New Roman"/>
        <family val="1"/>
        <charset val="204"/>
      </rPr>
      <t>оборудования и программного обеспечения</t>
    </r>
  </si>
  <si>
    <r>
      <t xml:space="preserve">Время работы службы технической </t>
    </r>
    <r>
      <rPr>
        <sz val="12"/>
        <color rgb="FF000000"/>
        <rFont val="Times New Roman"/>
        <family val="1"/>
        <charset val="204"/>
      </rPr>
      <t>поддержки Исполнителя в формате 9 часов в сутки 5 дней в неделю.</t>
    </r>
  </si>
  <si>
    <t>При возникновении серьезных неисправностей (уровень критичности 1) с обслуживаемым оборудованием Исполнитель обязуется провести восстановление работоспособности поддерживаемого оборудования в течение 8 часов после получения обращения службой технической поддержки. Время реакции не более 2 часов.</t>
  </si>
  <si>
    <t>В случае, если уровень критичности в заявке не указан, работы выполняются по уровню критичности 3.</t>
  </si>
  <si>
    <t xml:space="preserve">По дополнительному согласованию с Заказчиком допускается увеличение сроков восстановления работоспособности (при понижении уровня критичности или при невозможности выполнения работ). </t>
  </si>
  <si>
    <t>Состав технической поддержки</t>
  </si>
  <si>
    <t>Информация в электронной форме о технической поддержке и обслуживании</t>
  </si>
  <si>
    <t>Исполнитель, в случае необходимости, предоставляет документацию к оборудованию, предложения по улучшению его работы, рекомендации по выполнению технической поддержки, модернизации и другую информацию.</t>
  </si>
  <si>
    <t>Поддержка встроенного ПО</t>
  </si>
  <si>
    <t>Исполнитель поддерживает стабильную версию встроенного программного обеспечения и в случае необходимости рекомендует выполнить обновление. Для этого Исполнитель своевременно информирует Заказчика о необходимости установить обновления микрокода и ПО в соответствии с рекомендациями производителя. Установка обновлений производится Исполнителем под контролем специалистов Заказчика. Технический специалист Исполнителя предоставит необходимые файлы микрокода и выполнит обновление компонентов комплекса, после согласования с Заказчиком времени и списка обновляемых компонентов.</t>
  </si>
  <si>
    <t>Привлечение дополнительных ресурсов для решения сложных проблем</t>
  </si>
  <si>
    <t xml:space="preserve">Исполнитель использует формальные процедуры эскалации – привлечения дополнительных ресурсов для решения сложных проблем с оборудованием. </t>
  </si>
  <si>
    <t>Служба технической поддержки Исполнителя координирует процесс эскалации, быстро привлекая для решения ключевых проблем специалистов производителя оборудования.</t>
  </si>
  <si>
    <t>График обслуживания</t>
  </si>
  <si>
    <t>Регистрация заявки на техническое обслуживание</t>
  </si>
  <si>
    <t>Исполнитель должен предоставить контакты для регистрации обращений: не менее двух номеров телефона для экстренной связи, почту сервисного центра.</t>
  </si>
  <si>
    <t>Технические консультации и работы на площадях Заказчика по заявкам</t>
  </si>
  <si>
    <t>В состав технической поддержки в рамках срока действия договора должно быть включено до 36 рабочих часов различных специалистов, предоставляемых Исполнителем на площадках заказчика (для выполнения других работ, связанных с эксплуатацией указанного в спецификации оборудования, а также проведения очного обучения и консультаций).</t>
  </si>
  <si>
    <t>В рамках технической поддержки допускаются консультации по настройке оборудования и программного обеспечения, приведенного в спецификации по телефону.</t>
  </si>
  <si>
    <t>Контроль</t>
  </si>
  <si>
    <t>По заявке Заказчика Исполнитель обязуется предоставлять информацию о состоянии и проверке оборудования, зафиксированных сбоях, выполненных ремонтах. В случае невозможности выполнения ремонта оборудования сервисным центром производителя в указанные сроки - выполнить ремонт за собственные средства или заменить оборудование на аналогичное.</t>
  </si>
  <si>
    <t>Транспорт</t>
  </si>
  <si>
    <t>В случае возникновения технических проблем с оборудованием, требующих его перемещения в сервисный центр, все работы по демонтажу, монтажу, перемещению и настройке этого оборудования выполняются инженерами Исполнителя или инженерами сервисного центра производителя оборудования, без привлечения работников банка, за счет Исполнителя</t>
  </si>
  <si>
    <t>Штрафы</t>
  </si>
  <si>
    <t>За нарушение срока восстановления оборудования (уровень критичности 1) – пеня в размере 0,5% от стоимости единицы оборудования или программного обеспечения в день.</t>
  </si>
  <si>
    <t>За нарушение срока восстановления оборудования (уровень критичности 2) – пеня в размере 0,3% от стоимости единицы оборудования или программного обеспечения в день.</t>
  </si>
  <si>
    <t>За нарушение срока восстановления оборудования (уровень критичности 3) – пеня в размере 0,1% от стоимости единицы оборудования или программного обеспечения в день.</t>
  </si>
  <si>
    <t>За нарушение срока (60 календарных дней) обновления программного обеспечения или дополнения библиотек для обработки валют новыми и обновленными банкнотами – пеня в размере 0,5% от общей стоимости договора в день.</t>
  </si>
  <si>
    <t>Доставка товара по адресам Заказчика  -  силами и за счет Поставщика</t>
  </si>
  <si>
    <r>
      <t xml:space="preserve">Ставка НДС,
%
</t>
    </r>
    <r>
      <rPr>
        <i/>
        <sz val="14"/>
        <color rgb="FF000000"/>
        <rFont val="Microsoft Sans Serif"/>
        <family val="2"/>
        <charset val="204"/>
      </rPr>
      <t>(справочно)</t>
    </r>
  </si>
  <si>
    <t>Предоставляется заверенная копия</t>
  </si>
  <si>
    <t xml:space="preserve">	Наличие авторизационного письма производителя (представителя/дистрибьютора) о возможности продажи предмета закупки на территории Республики Беларусь</t>
  </si>
  <si>
    <t xml:space="preserve">	Наличие сертифицированного сервисного партнёра или сервисного центра на территории Республики Беларусь </t>
  </si>
  <si>
    <t xml:space="preserve">Наличие послегарантийной сервисной поддержки на платной основе не менее 3-х лет с момента окончания гарантийного периода </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</si>
  <si>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</si>
  <si>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4. Заполненные таблицы 1 и 2</t>
  </si>
  <si>
    <t>5. Авторизационное письмо производителя (представителя/дистрибьютора) о возможности продажи предмета закупки на территории Республики Беларусь</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</si>
  <si>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5 к настоящим конкурсным документам. </t>
  </si>
  <si>
    <t>ОК 25/14</t>
  </si>
  <si>
    <t xml:space="preserve">Автоматическая депозитная машина </t>
  </si>
  <si>
    <t xml:space="preserve">Автоматическая депозитная машина (далее - АДМ) </t>
  </si>
  <si>
    <t>1) Технические характеристики АДМ и сопутствующие требования описаны в Приложении 1.
2) Доставка по адресам Заказчика (г. Минск и регионы) согласно заявкам Заказчика. 
3) Состав услуг технической поддержки описан в Приложении 2.</t>
  </si>
  <si>
    <t>в течение 10 (десяти) банковских дней с даты поставки каждой партии.</t>
  </si>
  <si>
    <t>Доставка на склад поставщика в течение 60 календарных дней с даты заключения договора с Заказчиком. Поставка на объект Заказчика по заявке Заказчика со склада Поставщика - в течение 5 календарных дней от даты получения заявки силами и за счет Поставщика. Срок хранения оборудования на складе Поставщика – не позднее 31.12.2025.</t>
  </si>
  <si>
    <t>Доставка товара на объект Заказчика -  силами и за счет Поставщика.</t>
  </si>
  <si>
    <t xml:space="preserve">Общая стоимость предложения  без НДС </t>
  </si>
  <si>
    <t>Выбор предложения с наименьшей общей ценой (стоимостью) без НДС</t>
  </si>
  <si>
    <t>В подтверждение предоставляется   письмо от участника конкурса.</t>
  </si>
  <si>
    <t>Подтверждается письмом от производителя (вендора) или участниа с указанием адресов и режима работы</t>
  </si>
  <si>
    <t>Наличие письменного подтверждения от правообладателя ПО о возможности функционирования предлагаемого к поставке оборудования под управлением ПО с корректной работой сервиса по приему выручки от юридических лиц, предоставляемого клиентам Банка через АДМ Банка (см. Приложение 1).</t>
  </si>
  <si>
    <t>Подтверждается документом от правообладателя ПО</t>
  </si>
  <si>
    <t>Автоматическая депозитная машина</t>
  </si>
  <si>
    <r>
      <t xml:space="preserve">	Автоматическая депозитная машина </t>
    </r>
    <r>
      <rPr>
        <i/>
        <sz val="14"/>
        <color rgb="FFFF0000"/>
        <rFont val="MS Sans Serif"/>
        <charset val="204"/>
      </rPr>
      <t>(указать модель)</t>
    </r>
  </si>
  <si>
    <t>В течение 10 рабочих дней с даты поставки каждой партии</t>
  </si>
  <si>
    <t>Срок поставки**</t>
  </si>
  <si>
    <t>форма  ценового предложения</t>
  </si>
  <si>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01.06.2025</t>
    </r>
    <r>
      <rPr>
        <b/>
        <sz val="14"/>
        <rFont val="Microsoft Sans Serif"/>
        <family val="2"/>
        <charset val="204"/>
      </rPr>
      <t>.</t>
    </r>
  </si>
  <si>
    <r>
      <t>№ открытого конкурса по выбору поставщика:</t>
    </r>
    <r>
      <rPr>
        <b/>
        <sz val="14"/>
        <color rgb="FFFF0000"/>
        <rFont val="MS Sans Serif"/>
        <family val="2"/>
        <charset val="204"/>
      </rPr>
      <t xml:space="preserve"> ОК 25/14</t>
    </r>
  </si>
  <si>
    <t>ЗАО "МТБанк" имеет право на проверку всех сведений, из Таблицы 3.</t>
  </si>
  <si>
    <t>Приложение 3 к конкурсным документам</t>
  </si>
  <si>
    <t>Идентификация пользователей</t>
  </si>
  <si>
    <t>логин и пароль</t>
  </si>
  <si>
    <t>Скорость приёма банкнот</t>
  </si>
  <si>
    <t>не менее 500 банкнот/мин</t>
  </si>
  <si>
    <t>Вместимость сумки или кассеты</t>
  </si>
  <si>
    <t>Не менее 15 000 банкнот</t>
  </si>
  <si>
    <t>Класс стойкости сейфа</t>
  </si>
  <si>
    <r>
      <t>не ниже 3 (CEN 3) по соответствующим стандартам Российской Федерации (ГОСТ Р), Республики Беларусь (СТБ), Европейского сообщества (ЕN), имеющие одинаковые значения устойчивости для частичного и полного доступа.</t>
    </r>
    <r>
      <rPr>
        <sz val="14"/>
        <color theme="1"/>
        <rFont val="Calibri"/>
        <family val="2"/>
        <charset val="204"/>
        <scheme val="minor"/>
      </rPr>
      <t> </t>
    </r>
  </si>
  <si>
    <t>Наличие кодового замка</t>
  </si>
  <si>
    <t>Наличие в АДМ кодового замка двери сейфа и(или) замка с ключом двери сейфа</t>
  </si>
  <si>
    <t>Габариты, Д/Ш/В в мм</t>
  </si>
  <si>
    <t xml:space="preserve"> длина до 800; ширина до 600; высота до 1500.</t>
  </si>
  <si>
    <t>Размер монитора</t>
  </si>
  <si>
    <t>Не менее 9"</t>
  </si>
  <si>
    <t>BYN</t>
  </si>
  <si>
    <t>Вывод количества и суммы вносимой денежной наличности для клиента на интерфейс</t>
  </si>
  <si>
    <t>Интеграция АДМ с мониторингом и АБС Банка</t>
  </si>
  <si>
    <t>Требования к  ПО (для каждой единицы АДМ)</t>
  </si>
  <si>
    <t>Лицензия на операционную систему (WINDOWS 10, с возможностью обновления до версии Windows11);
Лицензия на модуль «BY/112.ИФВТ.00111-01 ATM Payment/CRS» (далее - ПО), разработки ЗАО "Международный деловой альянс" (правообладатель ПО).</t>
  </si>
  <si>
    <t>Возможность онлайн-зачисления выручки на счет клиента.</t>
  </si>
  <si>
    <r>
      <t>2.</t>
    </r>
    <r>
      <rPr>
        <sz val="7"/>
        <rFont val="Times New Roman"/>
        <family val="1"/>
        <charset val="204"/>
      </rPr>
      <t xml:space="preserve">                </t>
    </r>
    <r>
      <rPr>
        <sz val="14"/>
        <color rgb="FF000000"/>
        <rFont val="Times New Roman"/>
        <family val="1"/>
        <charset val="204"/>
      </rPr>
      <t>К поставляемому оборудованию в комплекте к каждому устройству должно идти 2(две) сумки или кассеты.</t>
    </r>
  </si>
  <si>
    <r>
      <t>3.</t>
    </r>
    <r>
      <rPr>
        <sz val="7"/>
        <rFont val="Times New Roman"/>
        <family val="1"/>
        <charset val="204"/>
      </rPr>
      <t xml:space="preserve">                </t>
    </r>
    <r>
      <rPr>
        <sz val="14"/>
        <rFont val="Times New Roman"/>
        <family val="1"/>
        <charset val="204"/>
      </rPr>
      <t>К каждой единице поставляемого товара должна прилагаться инструкция по эксплуатации на русском языке - для пользователя и для службы инкассации.</t>
    </r>
  </si>
  <si>
    <t>4.      В чеке о совершенной операции должна отображаться информация: наименование и контакты банка, номер, наименование (код) и адрес АДМ, номер чека, дата и время операции, наименование операции, наименование и реквизиты получателя (счет, УНП, фио вносителя), сумма операции, иная информация (по запросу банка).</t>
  </si>
  <si>
    <r>
      <t>5.</t>
    </r>
    <r>
      <rPr>
        <sz val="7"/>
        <rFont val="Times New Roman"/>
        <family val="1"/>
        <charset val="204"/>
      </rPr>
      <t xml:space="preserve">                </t>
    </r>
    <r>
      <rPr>
        <sz val="14"/>
        <rFont val="Times New Roman"/>
        <family val="1"/>
        <charset val="204"/>
      </rPr>
      <t>Доставка на склад поставщика в течение 60 календарных дней с даты заключения договора с Банком. Поставка в Банк по заявке Банка со склада Поставщика - в течение 5 календарных дней от даты получения заявки силами и за счет Поставщика. Срок хранения оборудования на складе Поставщика – не позднее 31.12.2025.</t>
    </r>
  </si>
  <si>
    <r>
      <t>6.</t>
    </r>
    <r>
      <rPr>
        <sz val="7"/>
        <rFont val="Times New Roman"/>
        <family val="1"/>
        <charset val="204"/>
      </rPr>
      <t xml:space="preserve">                </t>
    </r>
    <r>
      <rPr>
        <sz val="14"/>
        <rFont val="Times New Roman"/>
        <family val="1"/>
        <charset val="204"/>
      </rPr>
      <t>Доставка до места эксплуатации, установка и пуско-наладка производится за счет Поставщика.</t>
    </r>
  </si>
  <si>
    <r>
      <t>7.</t>
    </r>
    <r>
      <rPr>
        <sz val="7"/>
        <rFont val="Times New Roman"/>
        <family val="1"/>
        <charset val="204"/>
      </rPr>
      <t xml:space="preserve">                </t>
    </r>
    <r>
      <rPr>
        <sz val="14"/>
        <rFont val="Times New Roman"/>
        <family val="1"/>
        <charset val="204"/>
      </rPr>
      <t xml:space="preserve">Интеграция АДМ с мониторингом и АБС Банка для поддержания услуги "Прием выручки от юридических лиц" (действующая схема приема выручки через АДМ в Банке). </t>
    </r>
  </si>
  <si>
    <r>
      <t>8.</t>
    </r>
    <r>
      <rPr>
        <sz val="7"/>
        <rFont val="Times New Roman"/>
        <family val="1"/>
        <charset val="204"/>
      </rPr>
      <t xml:space="preserve">                </t>
    </r>
    <r>
      <rPr>
        <sz val="14"/>
        <rFont val="Times New Roman"/>
        <family val="1"/>
        <charset val="204"/>
      </rPr>
      <t xml:space="preserve">Гарантия на оборудование не менее 12 месяцев, включая техническое обслуживание оборудования в течение гарантийного периода (требования к уровню технического обслуживания приведены в Приложении 2).  </t>
    </r>
  </si>
  <si>
    <t xml:space="preserve">                                            Технические характеристики АДМ:</t>
  </si>
  <si>
    <t>Значение/описание требуемое</t>
  </si>
  <si>
    <t>Значение/описание предлагаемое</t>
  </si>
  <si>
    <r>
      <t>Да / Нет (</t>
    </r>
    <r>
      <rPr>
        <sz val="14"/>
        <rFont val="Times New Roman"/>
        <family val="1"/>
        <charset val="204"/>
      </rPr>
      <t>уточнения при необходимости</t>
    </r>
    <r>
      <rPr>
        <b/>
        <sz val="14"/>
        <rFont val="Times New Roman"/>
        <family val="1"/>
        <charset val="204"/>
      </rPr>
      <t>)</t>
    </r>
  </si>
  <si>
    <t>Приложение 2 к конкурсным документам</t>
  </si>
  <si>
    <t>Номер конкурса:</t>
  </si>
  <si>
    <t>Модель АДМ:</t>
  </si>
  <si>
    <t>Фамилия, инициалы</t>
  </si>
  <si>
    <t xml:space="preserve">* Ячейки, выделенные цветом, заполняются участником конкурса </t>
  </si>
  <si>
    <t xml:space="preserve">Ячейки, выделенные цветом, заполняются участником конкурса </t>
  </si>
  <si>
    <t>Приложение 2</t>
  </si>
  <si>
    <r>
      <t>Уровень критичности 1</t>
    </r>
    <r>
      <rPr>
        <sz val="12"/>
        <rFont val="Times New Roman"/>
        <family val="1"/>
        <charset val="204"/>
      </rPr>
      <t xml:space="preserve"> — простой критически важных систем или потеря данных. Например: оборудование полностью вышло из строя, управляющее программное обеспечение недоступно, повреждение или потеря данных, критическое воздействие на бизнес, серьёзная проблема безопасности; замятие банкнот, которое сотрудник банка не смог устранить самостоятельно (проверка транспортной ленты и др. элементов/узлов АДМ). </t>
    </r>
  </si>
  <si>
    <r>
      <t>Уровень критичности 2</t>
    </r>
    <r>
      <rPr>
        <sz val="12"/>
        <rFont val="Times New Roman"/>
        <family val="1"/>
        <charset val="204"/>
      </rPr>
      <t xml:space="preserve"> — нарушение работы критически важных систем. Например: значительно ограничены возможности рабочей среды; часть помещенных в загрузочный карман денежных средств не   принята для зачисления, а отбракована и возвращена - нестабильное состояние или риск повторного возникновения проблемы; выход из строя части оборудования, снижающего технические характеристики работы устройства. Работа оборудования не парализована, но ограничена, требуется техническое обслуживание оборудования.</t>
    </r>
  </si>
  <si>
    <r>
      <t>Уровень критичности 3</t>
    </r>
    <r>
      <rPr>
        <sz val="12"/>
        <rFont val="Times New Roman"/>
        <family val="1"/>
        <charset val="204"/>
      </rPr>
      <t xml:space="preserve"> —  Не требуется оперативное решение. Решение вопроса можно отложить до запланированного технического обслуживания.</t>
    </r>
  </si>
  <si>
    <r>
      <t>Уровень критичности 4</t>
    </r>
    <r>
      <rPr>
        <sz val="12"/>
        <rFont val="Times New Roman"/>
        <family val="1"/>
        <charset val="204"/>
      </rPr>
      <t xml:space="preserve"> — низкое воздействие на бизнес, профилактика или консультация. Отсутствие воздействия на бизнес или пользователей.  </t>
    </r>
  </si>
  <si>
    <t>Исполнитель за свой счёт предоставляет все запасные части и материалы, необходимые для поддержания оборудования в рабочем состоянии с сохранением исходных характеристик (запасные части должны быть поставлены новыми) за исключением следующих условий:</t>
  </si>
  <si>
    <t>- нарушение Заказчиком требований по эксплуатации АДМ;</t>
  </si>
  <si>
    <t>- замена деталей либо ремонтных блоков,  а также проведение иных работ (оказание иных услуг), затрагивающих внутренние системы либо ПО устройств, лицами, не являющимися представителями Исполнителя, приведших к выходу устройств из строя;</t>
  </si>
  <si>
    <t>В случае возникновения инцидентов (уровень критичности 2) с обслуживаемым оборудованием Исполнитель обязуется провести восстановление работоспособности поддерживаемого оборудования в течение 16 часов после получения обращения службой технической поддержки. Время реакции -не более 2 часов.</t>
  </si>
  <si>
    <t>В случае возникновения инцидентов (уровень критичности 3) с обслуживаемым оборудованием Исполнитель обязуется провести восстановление работоспособности поддерживаемого оборудования в течение 2-х рабочих дней, следующих за днём  получения обращения службой технической поддержки. Время реакции -не более 2 часов.</t>
  </si>
  <si>
    <t>В случае регистрации обращения (уровень критичности 4), Исполнитель обязуется исправить проблему в течение 30-ти календарных дней, следующих за днём  получения обращения службой технической поддержки. Время реакции -не более одного рабочего дня.</t>
  </si>
  <si>
    <t xml:space="preserve">Исполнитель согласует с Заказчиком время и сроки проведения процедур по устранению неисправностей и приступает к работе в согласованное время. </t>
  </si>
  <si>
    <t>Время реакции при обслуживании с выездом к Заказчику -  период между первоначальным обращением в службу технической поддержки Исполнителя для получения технической поддержки и прибытием специалиста Исполнителя к Заказчику.</t>
  </si>
  <si>
    <t xml:space="preserve">Фиксированное время ремонта —  период времени, который начинается с момента получения и подтверждения Исполнителем первоначального запроса на обслуживание оборудования. </t>
  </si>
  <si>
    <r>
      <t xml:space="preserve">Техническая поддержка осуществляется для всего оборудования, включая общий осмотр, очистку от пыли технического отсека, обслуживание всех составляющих программного обеспечения производителя </t>
    </r>
    <r>
      <rPr>
        <sz val="12"/>
        <color rgb="FF000000"/>
        <rFont val="Times New Roman"/>
        <family val="1"/>
        <charset val="204"/>
      </rPr>
      <t xml:space="preserve">оборудования и системных компонентов (трансиверы, соединительные кабели (подключенные к устройству), платы расширения, батарейные модули, накопители, процессоры, жесткий диск, оперативная память) и другого оборудования, установленного </t>
    </r>
    <r>
      <rPr>
        <sz val="12"/>
        <rFont val="Times New Roman"/>
        <family val="1"/>
        <charset val="204"/>
      </rPr>
      <t>внутри устройств.
В состав технической поддержки входит:
- ввод в эксплуатацию (установка, пуско-наладка, настройка) АДМ в течение 5 календарных дней со дня поступления заявки от Заказчика; 
- техническое обслуживание АДМ не реже 1 раза в месяц по заявке Заказчика в течение гарантийного срока;
- оформление технического акта выполненных работ.</t>
    </r>
  </si>
  <si>
    <r>
      <t>Обновление и дополнение библиотеки и микропрограммного обеспечения для обработки валют новыми и обновленными банкнотами проводится не позднее 6</t>
    </r>
    <r>
      <rPr>
        <sz val="12"/>
        <color rgb="FF000000"/>
        <rFont val="Times New Roman"/>
        <family val="1"/>
        <charset val="204"/>
      </rPr>
      <t>0</t>
    </r>
    <r>
      <rPr>
        <sz val="12"/>
        <rFont val="Times New Roman"/>
        <family val="1"/>
        <charset val="204"/>
      </rPr>
      <t xml:space="preserve"> дней с даты получения запроса Исполнителем.</t>
    </r>
  </si>
  <si>
    <t>График обслуживания –  часы, в течение которых принимаются обращения Заказчика и предоставляются услуги технической поддержки.</t>
  </si>
  <si>
    <t xml:space="preserve">Заявка на восстановление работоспособности оборудования может быть направлена представителем Заказчика в службу технической поддержки Исполнителя по телефону, электронной почте или по системе service desk. </t>
  </si>
  <si>
    <t>За нарушение срока ввода в эксплуатацию АДМ – пеня в размере 0,5% от стоимости единицы оборудования в день.</t>
  </si>
  <si>
    <t>к конкурсным документам</t>
  </si>
  <si>
    <r>
      <t>№ открытого конкурса по выбору исполнителя:</t>
    </r>
    <r>
      <rPr>
        <b/>
        <sz val="12"/>
        <color rgb="FFFF0000"/>
        <rFont val="MS Sans Serif"/>
        <charset val="204"/>
      </rPr>
      <t xml:space="preserve"> ОК 25/14</t>
    </r>
  </si>
  <si>
    <r>
      <t xml:space="preserve">           </t>
    </r>
    <r>
      <rPr>
        <b/>
        <sz val="12"/>
        <rFont val="Microsoft Sans Serif"/>
        <family val="2"/>
        <charset val="204"/>
      </rPr>
      <t>Резиденты Республики Беларусь указывают цену предложения и договора в белорусских рублях. 
        Нерезиденты РБ могут указывать цену также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форме согласно прилагаемой формы "Ценовое предложение".</t>
    </r>
    <r>
      <rPr>
        <sz val="12"/>
        <rFont val="Microsoft Sans Serif"/>
        <family val="2"/>
        <charset val="204"/>
      </rPr>
      <t xml:space="preserve">
        Для целей сравнения предложений участников принимается цена предложения без НДС, а при поставке участником-нерезидентом учитываются все дополнительные платежи и пошлины, взимаемые по законодательству Республики Беларусь при поставке товаров (работ, услуг) на территорию Республики Беларусь.
       </t>
    </r>
    <r>
      <rPr>
        <b/>
        <sz val="12"/>
        <rFont val="Microsoft Sans Serif"/>
        <family val="2"/>
        <charset val="204"/>
      </rPr>
      <t xml:space="preserve">  В случае, если участник не является производителем предлагаемого товара, конкурсное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и  уровень комиссионного вознаграждения (маржи) участника. Оформляется по форме согласно Приложению 3 к настоящим конкурсным документам.
        Все цены должны быть фиксированными до полного исполнения договора. </t>
    </r>
  </si>
  <si>
    <t xml:space="preserve">Ценовое предложение (форма прилагается к настоящим конкурсным документам) </t>
  </si>
  <si>
    <r>
      <t>по форме согласно Приложению 3 (</t>
    </r>
    <r>
      <rPr>
        <b/>
        <sz val="12"/>
        <rFont val="Microsoft Sans Serif"/>
        <family val="2"/>
        <charset val="204"/>
      </rPr>
      <t>в форме скан-копии с подписанного оригинала и в форме файла формата Excel)</t>
    </r>
  </si>
  <si>
    <t>Приложение 4</t>
  </si>
  <si>
    <t>3.2.7.</t>
  </si>
  <si>
    <t>Технические характеристики и дополнительные условия</t>
  </si>
  <si>
    <t>Приложение 1</t>
  </si>
  <si>
    <t xml:space="preserve">до 15:00 28 июля 2025 года </t>
  </si>
  <si>
    <r>
      <t xml:space="preserve">        Документы по п. 3.2.1.-3.2.7.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25/14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</si>
  <si>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 xml:space="preserve">до 15:00  28 июля 2025 года </t>
  </si>
  <si>
    <t xml:space="preserve">  Ахматшина Надежда Валенрьевна, т. +375 29 668 42 40</t>
  </si>
  <si>
    <t>по проведению конкурса (процедурные вопросы) и приему предложений:</t>
  </si>
  <si>
    <t>6. Письмо от производителя (вендора) или участника конкурса с указанием адресов и режима работы сервисного центра.</t>
  </si>
  <si>
    <t>7. Письменное подтверждение от правообладателя ПО о возможности функционирования предлагаемого к поставке оборудования под управлением ПО с корректной работой сервиса по приему выручки от юридических лиц, предоставляемого клиентам Заказчика через АДМ Заказчика</t>
  </si>
  <si>
    <t xml:space="preserve">8. Письмо  о наличии послегарантийной сервисной поддержки на платной основе не менее 3-х лет с момента окончания гарантийного периода. </t>
  </si>
  <si>
    <t xml:space="preserve">9. Заполненная таблица соответствия по форме Приложения 1 к настоящим конкурсным документам. </t>
  </si>
  <si>
    <t>10. Ценовое предложение по прилагаемой форме.</t>
  </si>
  <si>
    <t>11. Расчет по форме согласно Приложению 3.  (Скан-копия подписанного оригинала и файл формата Excel).</t>
  </si>
  <si>
    <t>12. Согласия на проверку и обработку информации и персональных данных по форме согласно Приложению 4 (согласие на проверку МВД - только для резидентов РБ).</t>
  </si>
  <si>
    <t xml:space="preserve">13. Опись документов, составляющих конкурсное предложение. </t>
  </si>
  <si>
    <t>Размер ответственности поставщика  за неисполнение и/или ненадлежащее исполнение обязательств):
 - Поставщик обязан возместить убытки (реальный ущерб), понесенные Покупателем, причиненные неисполнением или ненадлежащим исполнением обязательств по договору. Убытки подлежат возмещению Поставщиком в течение 15 (пятнадцати) рабочих дней, исчисляемых с даты направления Банком письменного уведомления с приложением документов, подтверждающих размер понесенных Покупателем убытков;
 - за нарушение сроков поставки в соответствии с п. 1.3.4. настоящих конкурсных документов – в размере 0,5% от стоимости единицы оборудования за каждый день просрочки;
 - ответственность, предусмотренная пунктом 14 Приложения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</si>
</sst>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_р_._-;\-* #,##0_р_._-;_-* &quot;-&quot;??_р_._-;_-@_-"/>
  </numFmts>
  <fonts count="72">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b/>
      <sz val="11"/>
      <color theme="1"/>
      <name val="Calibri"/>
      <family val="2"/>
      <charset val="204"/>
      <scheme val="minor"/>
    </font>
    <font>
      <b/>
      <sz val="12"/>
      <name val="Arial Cyr"/>
      <charset val="204"/>
    </font>
    <font>
      <b/>
      <sz val="10"/>
      <name val="Arial Cyr"/>
      <charset val="204"/>
    </font>
    <font>
      <sz val="10"/>
      <color theme="1"/>
      <name val="Calibri"/>
      <family val="2"/>
      <charset val="204"/>
      <scheme val="minor"/>
    </font>
    <font>
      <sz val="14"/>
      <name val="Microsoft Sans Serif"/>
      <family val="2"/>
      <charset val="204"/>
    </font>
    <font>
      <sz val="11"/>
      <color rgb="FF000000"/>
      <name val="Calibri"/>
      <family val="2"/>
      <charset val="204"/>
    </font>
    <font>
      <b/>
      <sz val="11"/>
      <color rgb="FF000000"/>
      <name val="Calibri"/>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b/>
      <sz val="20"/>
      <name val="MS Sans Serif"/>
      <family val="2"/>
      <charset val="204"/>
    </font>
    <font>
      <b/>
      <sz val="14"/>
      <name val="MS Sans Serif"/>
      <charset val="1"/>
    </font>
    <font>
      <sz val="12"/>
      <color rgb="FFFF0000"/>
      <name val="MS Sans Serif"/>
      <charset val="1"/>
    </font>
    <font>
      <b/>
      <sz val="10"/>
      <color rgb="FFFF0000"/>
      <name val="Arial Cyr"/>
      <charset val="1"/>
    </font>
    <font>
      <i/>
      <sz val="14"/>
      <color rgb="FFFF0000"/>
      <name val="Microsoft Sans Serif"/>
      <family val="2"/>
      <charset val="204"/>
    </font>
    <font>
      <b/>
      <sz val="14"/>
      <name val="Times New Roman"/>
      <family val="1"/>
      <charset val="204"/>
    </font>
    <font>
      <sz val="14"/>
      <color theme="1"/>
      <name val="Times New Roman"/>
      <family val="1"/>
      <charset val="204"/>
    </font>
    <font>
      <b/>
      <i/>
      <sz val="12"/>
      <color rgb="FFFF0000"/>
      <name val="Microsoft Sans Serif"/>
      <family val="2"/>
      <charset val="204"/>
    </font>
    <font>
      <sz val="12"/>
      <color rgb="FFFF0000"/>
      <name val="MS Sans Serif"/>
      <family val="2"/>
      <charset val="204"/>
    </font>
    <font>
      <b/>
      <sz val="18"/>
      <name val="Times New Roman"/>
      <family val="1"/>
      <charset val="204"/>
    </font>
    <font>
      <sz val="14"/>
      <color rgb="FF000000"/>
      <name val="Times New Roman"/>
      <family val="1"/>
      <charset val="204"/>
    </font>
    <font>
      <sz val="7"/>
      <name val="Times New Roman"/>
      <family val="1"/>
      <charset val="204"/>
    </font>
    <font>
      <b/>
      <sz val="12"/>
      <color rgb="FF000000"/>
      <name val="Times New Roman"/>
      <family val="1"/>
      <charset val="204"/>
    </font>
    <font>
      <b/>
      <sz val="14"/>
      <color rgb="FF000000"/>
      <name val="Times New Roman"/>
      <family val="1"/>
      <charset val="204"/>
    </font>
    <font>
      <b/>
      <sz val="12"/>
      <name val="Times New Roman"/>
      <family val="1"/>
      <charset val="204"/>
    </font>
    <font>
      <sz val="12"/>
      <color rgb="FF000000"/>
      <name val="Times New Roman"/>
      <family val="1"/>
      <charset val="204"/>
    </font>
    <font>
      <i/>
      <sz val="14"/>
      <color rgb="FF000000"/>
      <name val="Microsoft Sans Serif"/>
      <family val="2"/>
      <charset val="204"/>
    </font>
    <font>
      <i/>
      <sz val="14"/>
      <color rgb="FFFF0000"/>
      <name val="MS Sans Serif"/>
      <charset val="204"/>
    </font>
    <font>
      <b/>
      <sz val="14"/>
      <name val="Arial Black"/>
      <family val="2"/>
      <charset val="204"/>
    </font>
    <font>
      <i/>
      <sz val="14"/>
      <name val="Arial Black"/>
      <family val="2"/>
      <charset val="204"/>
    </font>
    <font>
      <sz val="14"/>
      <name val="Arial Black"/>
      <family val="2"/>
      <charset val="204"/>
    </font>
    <font>
      <sz val="12"/>
      <name val="Arial Black"/>
      <family val="2"/>
      <charset val="204"/>
    </font>
    <font>
      <sz val="14"/>
      <color theme="1"/>
      <name val="Calibri"/>
      <family val="2"/>
      <charset val="204"/>
      <scheme val="minor"/>
    </font>
    <font>
      <b/>
      <i/>
      <sz val="14"/>
      <name val="Times New Roman"/>
      <family val="1"/>
      <charset val="204"/>
    </font>
    <font>
      <sz val="12"/>
      <color rgb="FFFF0000"/>
      <name val="Arial Cyr"/>
      <charset val="204"/>
    </font>
    <font>
      <sz val="12"/>
      <color theme="1"/>
      <name val="Times New Roman"/>
      <family val="1"/>
      <charset val="204"/>
    </font>
  </fonts>
  <fills count="8">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9">
    <xf numFmtId="0" fontId="0" fillId="0" borderId="0"/>
    <xf numFmtId="0" fontId="21" fillId="0" borderId="0"/>
    <xf numFmtId="0" fontId="19" fillId="0" borderId="0"/>
    <xf numFmtId="0" fontId="13" fillId="0" borderId="0"/>
    <xf numFmtId="9" fontId="3" fillId="0" borderId="0" applyFont="0" applyFill="0" applyBorder="0" applyAlignment="0" applyProtection="0"/>
    <xf numFmtId="0" fontId="9" fillId="0" borderId="0"/>
    <xf numFmtId="0" fontId="19" fillId="0" borderId="0"/>
    <xf numFmtId="164" fontId="3" fillId="0" borderId="0" applyFont="0" applyFill="0" applyBorder="0" applyAlignment="0" applyProtection="0"/>
    <xf numFmtId="0" fontId="2" fillId="0" borderId="0"/>
  </cellStyleXfs>
  <cellXfs count="347">
    <xf numFmtId="0" fontId="0" fillId="0" borderId="0" xfId="0"/>
    <xf numFmtId="0" fontId="11" fillId="0" borderId="0" xfId="0" applyFont="1" applyFill="1" applyAlignment="1">
      <alignment horizontal="left" vertical="center"/>
    </xf>
    <xf numFmtId="0" fontId="11" fillId="0" borderId="0" xfId="0" applyFont="1" applyFill="1" applyAlignment="1">
      <alignment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4" fillId="0" borderId="0" xfId="3" applyFont="1" applyAlignment="1">
      <alignment vertical="center"/>
    </xf>
    <xf numFmtId="0" fontId="4" fillId="0" borderId="0" xfId="3" applyFont="1" applyAlignment="1">
      <alignment horizontal="center" vertical="center"/>
    </xf>
    <xf numFmtId="0" fontId="22" fillId="2" borderId="1" xfId="0" applyFont="1" applyFill="1" applyBorder="1" applyAlignment="1">
      <alignment horizontal="center" vertical="center"/>
    </xf>
    <xf numFmtId="0" fontId="17" fillId="0" borderId="0" xfId="3" applyFont="1" applyAlignment="1">
      <alignment vertical="center"/>
    </xf>
    <xf numFmtId="0" fontId="8"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wrapText="1"/>
    </xf>
    <xf numFmtId="0" fontId="27" fillId="0" borderId="0" xfId="0" applyFont="1" applyFill="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0" fillId="0" borderId="0" xfId="0" applyFont="1" applyFill="1" applyAlignment="1">
      <alignment vertical="center"/>
    </xf>
    <xf numFmtId="0" fontId="31" fillId="0" borderId="0" xfId="0" applyFont="1" applyFill="1" applyAlignment="1">
      <alignment vertical="center"/>
    </xf>
    <xf numFmtId="0" fontId="7" fillId="0" borderId="2" xfId="0" applyFont="1" applyFill="1" applyBorder="1" applyAlignment="1">
      <alignment vertical="center"/>
    </xf>
    <xf numFmtId="0" fontId="7"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28" fillId="0" borderId="11" xfId="0" applyFont="1" applyFill="1" applyBorder="1" applyAlignment="1">
      <alignment vertical="center"/>
    </xf>
    <xf numFmtId="0" fontId="31" fillId="0" borderId="12" xfId="0" applyFont="1" applyFill="1" applyBorder="1" applyAlignment="1">
      <alignment vertical="center"/>
    </xf>
    <xf numFmtId="0" fontId="31" fillId="0" borderId="13" xfId="0" applyFont="1" applyFill="1" applyBorder="1" applyAlignment="1">
      <alignment vertical="center"/>
    </xf>
    <xf numFmtId="0" fontId="10" fillId="0" borderId="14" xfId="0" applyFont="1" applyFill="1" applyBorder="1" applyAlignment="1">
      <alignment vertical="center"/>
    </xf>
    <xf numFmtId="0" fontId="11" fillId="0" borderId="0" xfId="0" applyFont="1" applyFill="1" applyBorder="1" applyAlignment="1">
      <alignment vertical="center"/>
    </xf>
    <xf numFmtId="0" fontId="11" fillId="0" borderId="15" xfId="0" applyFont="1" applyFill="1" applyBorder="1" applyAlignment="1">
      <alignment vertical="center"/>
    </xf>
    <xf numFmtId="0" fontId="8" fillId="0" borderId="14" xfId="0" applyFont="1" applyBorder="1" applyAlignment="1">
      <alignment horizontal="left" vertical="top"/>
    </xf>
    <xf numFmtId="0" fontId="31" fillId="0" borderId="0" xfId="0" applyFont="1" applyFill="1" applyBorder="1" applyAlignment="1">
      <alignment vertical="center"/>
    </xf>
    <xf numFmtId="0" fontId="31" fillId="0" borderId="15" xfId="0" applyFont="1" applyFill="1" applyBorder="1" applyAlignment="1">
      <alignment vertical="center"/>
    </xf>
    <xf numFmtId="0" fontId="7" fillId="0" borderId="1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31" fillId="0" borderId="14" xfId="0" applyFont="1" applyBorder="1" applyAlignment="1">
      <alignment vertical="center"/>
    </xf>
    <xf numFmtId="0" fontId="31"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14" fillId="0" borderId="0" xfId="0" applyFont="1"/>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9" fontId="7" fillId="3" borderId="7" xfId="4"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1" xfId="0" applyBorder="1"/>
    <xf numFmtId="0" fontId="32" fillId="2" borderId="1" xfId="0" applyNumberFormat="1" applyFont="1" applyFill="1" applyBorder="1" applyAlignment="1">
      <alignment horizontal="center" vertical="center" wrapText="1"/>
    </xf>
    <xf numFmtId="0" fontId="8" fillId="0" borderId="5" xfId="0" applyNumberFormat="1" applyFont="1" applyFill="1" applyBorder="1" applyAlignment="1">
      <alignment vertical="top" wrapText="1"/>
    </xf>
    <xf numFmtId="0" fontId="28" fillId="0" borderId="1" xfId="0" applyFont="1" applyFill="1" applyBorder="1" applyAlignment="1">
      <alignment horizontal="center" vertical="center"/>
    </xf>
    <xf numFmtId="0" fontId="8" fillId="0" borderId="1" xfId="0" applyFont="1" applyFill="1" applyBorder="1" applyAlignment="1">
      <alignment vertical="center" wrapText="1"/>
    </xf>
    <xf numFmtId="0" fontId="37" fillId="0" borderId="0" xfId="0" applyFont="1"/>
    <xf numFmtId="0" fontId="38" fillId="0" borderId="0" xfId="0" applyFont="1"/>
    <xf numFmtId="0" fontId="8" fillId="0" borderId="10" xfId="0" applyNumberFormat="1" applyFont="1" applyFill="1" applyBorder="1" applyAlignment="1">
      <alignment vertical="top" wrapText="1"/>
    </xf>
    <xf numFmtId="49" fontId="18" fillId="0" borderId="1" xfId="0" applyNumberFormat="1" applyFont="1" applyFill="1" applyBorder="1" applyAlignment="1">
      <alignment horizontal="center" vertical="center" wrapText="1"/>
    </xf>
    <xf numFmtId="0" fontId="39" fillId="3" borderId="25" xfId="8" applyFont="1" applyFill="1" applyBorder="1" applyAlignment="1">
      <alignment wrapText="1"/>
    </xf>
    <xf numFmtId="0" fontId="1" fillId="3" borderId="25" xfId="8" applyFont="1" applyFill="1" applyBorder="1" applyAlignment="1">
      <alignment vertical="center"/>
    </xf>
    <xf numFmtId="0" fontId="2" fillId="3" borderId="25" xfId="8" applyFill="1" applyBorder="1" applyAlignment="1">
      <alignment horizontal="center" vertical="center"/>
    </xf>
    <xf numFmtId="4" fontId="2" fillId="3" borderId="25" xfId="8" applyNumberFormat="1" applyFill="1" applyBorder="1" applyAlignment="1">
      <alignment horizontal="center" vertical="center"/>
    </xf>
    <xf numFmtId="165" fontId="3" fillId="3" borderId="25" xfId="7" applyNumberFormat="1" applyFont="1" applyFill="1" applyBorder="1" applyAlignment="1">
      <alignment horizontal="center" vertical="center"/>
    </xf>
    <xf numFmtId="10" fontId="3" fillId="3" borderId="25" xfId="4" applyNumberFormat="1" applyFont="1" applyFill="1" applyBorder="1" applyAlignment="1">
      <alignment horizontal="center" vertical="center"/>
    </xf>
    <xf numFmtId="0" fontId="2" fillId="3" borderId="25" xfId="8" applyFill="1" applyBorder="1"/>
    <xf numFmtId="0" fontId="2" fillId="3" borderId="25" xfId="8" applyFill="1" applyBorder="1" applyAlignment="1">
      <alignment horizontal="center"/>
    </xf>
    <xf numFmtId="0" fontId="36" fillId="3" borderId="25" xfId="8" applyFont="1" applyFill="1" applyBorder="1" applyAlignment="1">
      <alignment horizontal="center"/>
    </xf>
    <xf numFmtId="3" fontId="36" fillId="3" borderId="25" xfId="8" applyNumberFormat="1" applyFont="1" applyFill="1" applyBorder="1" applyAlignment="1">
      <alignment horizontal="center"/>
    </xf>
    <xf numFmtId="10" fontId="36" fillId="3" borderId="25" xfId="8" applyNumberFormat="1" applyFont="1" applyFill="1" applyBorder="1" applyAlignment="1">
      <alignment horizontal="center" vertical="center"/>
    </xf>
    <xf numFmtId="10" fontId="2" fillId="3" borderId="25" xfId="8" applyNumberFormat="1" applyFill="1" applyBorder="1" applyAlignment="1">
      <alignment horizontal="center" vertical="center"/>
    </xf>
    <xf numFmtId="0" fontId="36" fillId="5" borderId="1" xfId="8" applyFont="1" applyFill="1" applyBorder="1" applyAlignment="1">
      <alignment horizontal="center" vertical="center" wrapText="1"/>
    </xf>
    <xf numFmtId="0" fontId="1" fillId="4" borderId="1" xfId="8" applyFont="1" applyFill="1" applyBorder="1" applyAlignment="1" applyProtection="1">
      <alignment vertical="center"/>
    </xf>
    <xf numFmtId="0" fontId="1" fillId="4" borderId="1" xfId="8" applyFont="1" applyFill="1" applyBorder="1" applyAlignment="1">
      <alignment vertical="center"/>
    </xf>
    <xf numFmtId="0" fontId="2" fillId="4" borderId="1" xfId="8" applyFill="1" applyBorder="1" applyAlignment="1">
      <alignment horizontal="center" vertical="center"/>
    </xf>
    <xf numFmtId="4" fontId="2" fillId="4" borderId="1" xfId="8" applyNumberFormat="1" applyFill="1" applyBorder="1" applyAlignment="1">
      <alignment horizontal="center" vertical="center"/>
    </xf>
    <xf numFmtId="165" fontId="3" fillId="6" borderId="1" xfId="7" applyNumberFormat="1" applyFont="1" applyFill="1" applyBorder="1" applyAlignment="1">
      <alignment horizontal="center" vertical="center"/>
    </xf>
    <xf numFmtId="10" fontId="3" fillId="6" borderId="1" xfId="4" applyNumberFormat="1" applyFont="1" applyFill="1" applyBorder="1" applyAlignment="1">
      <alignment horizontal="center" vertical="center"/>
    </xf>
    <xf numFmtId="0" fontId="2" fillId="0" borderId="1" xfId="8" applyBorder="1"/>
    <xf numFmtId="0" fontId="2" fillId="0" borderId="1" xfId="8" applyBorder="1" applyAlignment="1">
      <alignment horizontal="center"/>
    </xf>
    <xf numFmtId="0" fontId="36" fillId="6" borderId="1" xfId="8" applyFont="1" applyFill="1" applyBorder="1" applyAlignment="1">
      <alignment horizontal="center"/>
    </xf>
    <xf numFmtId="3" fontId="36" fillId="6" borderId="1" xfId="8" applyNumberFormat="1" applyFont="1" applyFill="1" applyBorder="1" applyAlignment="1">
      <alignment horizontal="center"/>
    </xf>
    <xf numFmtId="10" fontId="36" fillId="6" borderId="1" xfId="8" applyNumberFormat="1" applyFont="1" applyFill="1" applyBorder="1" applyAlignment="1">
      <alignment horizontal="center" vertical="center"/>
    </xf>
    <xf numFmtId="10" fontId="2" fillId="6" borderId="1" xfId="8" applyNumberFormat="1" applyFill="1" applyBorder="1" applyAlignment="1">
      <alignment horizontal="center" vertical="center"/>
    </xf>
    <xf numFmtId="0" fontId="41" fillId="0" borderId="0" xfId="0" applyFont="1"/>
    <xf numFmtId="0" fontId="8"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36" fillId="0" borderId="0" xfId="8" applyFont="1"/>
    <xf numFmtId="0" fontId="16" fillId="4" borderId="30" xfId="3" applyFont="1" applyFill="1" applyBorder="1" applyAlignment="1">
      <alignment vertical="center" wrapText="1"/>
    </xf>
    <xf numFmtId="0" fontId="16" fillId="4" borderId="23" xfId="3" applyFont="1" applyFill="1" applyBorder="1" applyAlignment="1">
      <alignment vertical="center" wrapText="1"/>
    </xf>
    <xf numFmtId="0" fontId="45" fillId="0" borderId="0" xfId="0" applyFont="1" applyBorder="1" applyAlignment="1">
      <alignment horizontal="left" vertical="center"/>
    </xf>
    <xf numFmtId="0" fontId="8" fillId="0" borderId="1" xfId="0" applyNumberFormat="1" applyFont="1" applyFill="1" applyBorder="1" applyAlignment="1">
      <alignment horizontal="left" vertical="center" wrapText="1"/>
    </xf>
    <xf numFmtId="0" fontId="47" fillId="0" borderId="0" xfId="3" applyFont="1" applyAlignment="1">
      <alignment vertical="center"/>
    </xf>
    <xf numFmtId="0" fontId="8" fillId="0" borderId="1" xfId="0" applyNumberFormat="1" applyFont="1" applyFill="1" applyBorder="1" applyAlignment="1">
      <alignment horizontal="left" vertical="center" wrapText="1"/>
    </xf>
    <xf numFmtId="0" fontId="49" fillId="0" borderId="0" xfId="0" applyFont="1"/>
    <xf numFmtId="0" fontId="8"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49" fontId="8" fillId="0" borderId="1" xfId="0" applyNumberFormat="1" applyFont="1" applyFill="1" applyBorder="1" applyAlignment="1">
      <alignment horizontal="center" vertical="center" wrapText="1"/>
    </xf>
    <xf numFmtId="0" fontId="53" fillId="0" borderId="0" xfId="0" applyFont="1" applyBorder="1" applyAlignment="1">
      <alignment horizontal="left" vertical="center"/>
    </xf>
    <xf numFmtId="0" fontId="43" fillId="3" borderId="4"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56" fillId="0" borderId="28" xfId="0" applyFont="1" applyBorder="1" applyAlignment="1">
      <alignment horizontal="center" vertical="center" wrapText="1"/>
    </xf>
    <xf numFmtId="0" fontId="18" fillId="0" borderId="0" xfId="0" applyFont="1" applyBorder="1" applyAlignment="1">
      <alignment horizontal="center" vertical="center" wrapText="1"/>
    </xf>
    <xf numFmtId="0" fontId="58" fillId="0" borderId="0" xfId="0" applyFont="1" applyAlignment="1">
      <alignment horizontal="center" vertical="center"/>
    </xf>
    <xf numFmtId="0" fontId="60" fillId="0" borderId="35" xfId="0" applyFont="1" applyBorder="1" applyAlignment="1">
      <alignment horizontal="center" vertical="center" wrapText="1"/>
    </xf>
    <xf numFmtId="0" fontId="60" fillId="0" borderId="34" xfId="0" applyFont="1" applyBorder="1" applyAlignment="1">
      <alignment horizontal="center" vertical="center" wrapText="1"/>
    </xf>
    <xf numFmtId="0" fontId="33" fillId="0" borderId="15" xfId="0" applyFont="1" applyBorder="1" applyAlignment="1">
      <alignment vertical="center" wrapText="1"/>
    </xf>
    <xf numFmtId="0" fontId="60" fillId="0" borderId="15" xfId="0" applyFont="1" applyBorder="1" applyAlignment="1">
      <alignment vertical="center" wrapText="1"/>
    </xf>
    <xf numFmtId="0" fontId="33" fillId="0" borderId="20" xfId="0" applyFont="1" applyBorder="1" applyAlignment="1">
      <alignment vertical="center" wrapText="1"/>
    </xf>
    <xf numFmtId="0" fontId="33" fillId="0" borderId="15" xfId="0" quotePrefix="1" applyFont="1" applyBorder="1" applyAlignment="1">
      <alignment vertical="center" wrapText="1"/>
    </xf>
    <xf numFmtId="49" fontId="33" fillId="0" borderId="15" xfId="0" applyNumberFormat="1" applyFont="1" applyBorder="1" applyAlignment="1">
      <alignment vertical="center" wrapText="1"/>
    </xf>
    <xf numFmtId="49" fontId="33" fillId="0" borderId="20" xfId="0" quotePrefix="1" applyNumberFormat="1" applyFont="1" applyBorder="1" applyAlignment="1">
      <alignment vertical="center" wrapText="1"/>
    </xf>
    <xf numFmtId="0" fontId="33" fillId="3" borderId="20" xfId="0" applyFont="1" applyFill="1" applyBorder="1" applyAlignment="1">
      <alignment vertical="center" wrapText="1"/>
    </xf>
    <xf numFmtId="0" fontId="37" fillId="0" borderId="0" xfId="0" applyFont="1" applyProtection="1"/>
    <xf numFmtId="0" fontId="51" fillId="0" borderId="0" xfId="0" applyFont="1" applyAlignment="1">
      <alignment horizontal="center" vertical="center"/>
    </xf>
    <xf numFmtId="0" fontId="18" fillId="0" borderId="38" xfId="0" applyFont="1" applyBorder="1" applyAlignment="1">
      <alignment horizontal="center" vertical="center" wrapText="1"/>
    </xf>
    <xf numFmtId="0" fontId="18" fillId="0" borderId="28" xfId="0" applyFont="1" applyBorder="1" applyAlignment="1">
      <alignment horizontal="center" vertical="center" wrapText="1"/>
    </xf>
    <xf numFmtId="0" fontId="33" fillId="0" borderId="28" xfId="0" applyFont="1" applyBorder="1" applyAlignment="1">
      <alignment horizontal="center" vertical="center" wrapText="1"/>
    </xf>
    <xf numFmtId="0" fontId="64" fillId="0" borderId="0" xfId="3" applyFont="1" applyAlignment="1">
      <alignment vertical="center"/>
    </xf>
    <xf numFmtId="0" fontId="65" fillId="0" borderId="0" xfId="3" applyFont="1" applyAlignment="1">
      <alignment horizontal="center" vertical="center"/>
    </xf>
    <xf numFmtId="0" fontId="64" fillId="0" borderId="0" xfId="3" applyFont="1" applyAlignment="1">
      <alignment horizontal="center" vertical="center"/>
    </xf>
    <xf numFmtId="0" fontId="66" fillId="0" borderId="0" xfId="3" applyFont="1" applyAlignment="1">
      <alignment vertical="center"/>
    </xf>
    <xf numFmtId="0" fontId="66" fillId="0" borderId="0" xfId="3" applyFont="1" applyAlignment="1">
      <alignment horizontal="center" vertical="center"/>
    </xf>
    <xf numFmtId="0" fontId="67" fillId="0" borderId="0" xfId="3" applyFont="1" applyAlignment="1">
      <alignment vertical="center"/>
    </xf>
    <xf numFmtId="0" fontId="66" fillId="0" borderId="2" xfId="3" applyFont="1" applyBorder="1" applyAlignment="1">
      <alignment horizontal="center" vertical="center"/>
    </xf>
    <xf numFmtId="0" fontId="67" fillId="0" borderId="0" xfId="3" applyFont="1" applyAlignment="1">
      <alignment horizontal="center" vertical="center"/>
    </xf>
    <xf numFmtId="0" fontId="18" fillId="0" borderId="35" xfId="0" applyFont="1" applyBorder="1" applyAlignment="1">
      <alignment horizontal="center" vertical="center" wrapText="1"/>
    </xf>
    <xf numFmtId="0" fontId="18" fillId="0" borderId="19" xfId="0" applyFont="1" applyBorder="1" applyAlignment="1">
      <alignment horizontal="center" vertical="center" wrapText="1"/>
    </xf>
    <xf numFmtId="0" fontId="56" fillId="0" borderId="33" xfId="0" applyFont="1" applyBorder="1" applyAlignment="1">
      <alignment horizontal="left" vertical="center" wrapText="1"/>
    </xf>
    <xf numFmtId="0" fontId="52" fillId="0" borderId="33" xfId="0" applyFont="1" applyBorder="1" applyAlignment="1">
      <alignment horizontal="center" vertical="center"/>
    </xf>
    <xf numFmtId="0" fontId="18" fillId="0" borderId="33" xfId="0" applyFont="1" applyBorder="1" applyAlignment="1">
      <alignment horizontal="center" vertical="center" wrapText="1"/>
    </xf>
    <xf numFmtId="0" fontId="18" fillId="0" borderId="19" xfId="0" applyFont="1" applyFill="1" applyBorder="1" applyAlignment="1">
      <alignment horizontal="center" vertical="center" wrapText="1"/>
    </xf>
    <xf numFmtId="0" fontId="51" fillId="0" borderId="35" xfId="0" applyFont="1" applyBorder="1" applyAlignment="1">
      <alignment horizontal="center" vertical="center"/>
    </xf>
    <xf numFmtId="0" fontId="51" fillId="0" borderId="0" xfId="0" applyFont="1" applyBorder="1" applyAlignment="1">
      <alignment vertical="center"/>
    </xf>
    <xf numFmtId="0" fontId="0" fillId="0" borderId="0" xfId="0" applyBorder="1"/>
    <xf numFmtId="0" fontId="18" fillId="0" borderId="41" xfId="0" applyFont="1" applyBorder="1" applyAlignment="1">
      <alignment horizontal="center" vertical="center" wrapText="1"/>
    </xf>
    <xf numFmtId="0" fontId="0" fillId="4" borderId="32" xfId="0" applyFill="1" applyBorder="1"/>
    <xf numFmtId="0" fontId="0" fillId="4" borderId="27" xfId="0" applyFill="1" applyBorder="1"/>
    <xf numFmtId="0" fontId="0" fillId="4" borderId="42" xfId="0" applyFill="1" applyBorder="1"/>
    <xf numFmtId="0" fontId="0" fillId="4" borderId="35" xfId="0" applyFill="1" applyBorder="1"/>
    <xf numFmtId="0" fontId="0" fillId="4" borderId="29" xfId="0" applyFill="1" applyBorder="1"/>
    <xf numFmtId="0" fontId="0" fillId="4" borderId="28" xfId="0" applyFill="1" applyBorder="1"/>
    <xf numFmtId="0" fontId="51" fillId="0" borderId="28" xfId="0" applyFont="1" applyBorder="1" applyAlignment="1">
      <alignment horizontal="center" vertical="center" wrapText="1"/>
    </xf>
    <xf numFmtId="0" fontId="51" fillId="0" borderId="19" xfId="0" applyFont="1" applyBorder="1" applyAlignment="1">
      <alignment horizontal="center" vertical="center" wrapText="1"/>
    </xf>
    <xf numFmtId="0" fontId="18" fillId="4" borderId="45" xfId="0" applyFont="1" applyFill="1" applyBorder="1"/>
    <xf numFmtId="0" fontId="18" fillId="4" borderId="32" xfId="0" applyFont="1" applyFill="1" applyBorder="1"/>
    <xf numFmtId="0" fontId="51" fillId="0" borderId="27" xfId="0" applyFont="1" applyBorder="1" applyAlignment="1">
      <alignment horizontal="center" vertical="center" wrapText="1"/>
    </xf>
    <xf numFmtId="0" fontId="51" fillId="0" borderId="0" xfId="3" applyFont="1" applyAlignment="1">
      <alignment vertical="center"/>
    </xf>
    <xf numFmtId="0" fontId="69" fillId="0" borderId="0" xfId="3" applyFont="1" applyAlignment="1">
      <alignment horizontal="center" vertical="center"/>
    </xf>
    <xf numFmtId="0" fontId="51" fillId="0" borderId="0" xfId="3" applyFont="1" applyAlignment="1">
      <alignment horizontal="center" vertical="center"/>
    </xf>
    <xf numFmtId="0" fontId="60" fillId="0" borderId="0" xfId="3" applyFont="1" applyAlignment="1">
      <alignment vertical="center"/>
    </xf>
    <xf numFmtId="0" fontId="60" fillId="0" borderId="0" xfId="3" applyFont="1" applyAlignment="1">
      <alignment horizontal="center" vertical="center"/>
    </xf>
    <xf numFmtId="0" fontId="51" fillId="0" borderId="0" xfId="3" applyFont="1" applyBorder="1" applyAlignment="1">
      <alignment horizontal="center" vertical="center"/>
    </xf>
    <xf numFmtId="0" fontId="70" fillId="0" borderId="0" xfId="0" applyFont="1"/>
    <xf numFmtId="0" fontId="0" fillId="0" borderId="0" xfId="0" applyAlignment="1">
      <alignment horizontal="center"/>
    </xf>
    <xf numFmtId="0" fontId="71" fillId="0" borderId="0" xfId="0" applyFont="1" applyAlignment="1">
      <alignment horizontal="right" vertical="center"/>
    </xf>
    <xf numFmtId="0" fontId="8" fillId="2" borderId="5" xfId="0" applyNumberFormat="1" applyFont="1" applyFill="1" applyBorder="1" applyAlignment="1">
      <alignment horizontal="left" vertical="top" wrapText="1"/>
    </xf>
    <xf numFmtId="0" fontId="8" fillId="2" borderId="10" xfId="0" applyNumberFormat="1" applyFont="1" applyFill="1" applyBorder="1" applyAlignment="1">
      <alignment horizontal="left" vertical="top" wrapText="1"/>
    </xf>
    <xf numFmtId="0" fontId="8" fillId="2" borderId="4" xfId="0" applyNumberFormat="1" applyFont="1" applyFill="1" applyBorder="1" applyAlignment="1">
      <alignment horizontal="left" vertical="top" wrapText="1"/>
    </xf>
    <xf numFmtId="3" fontId="8" fillId="2" borderId="5" xfId="0" applyNumberFormat="1" applyFont="1" applyFill="1" applyBorder="1" applyAlignment="1">
      <alignment horizontal="center" vertical="top" wrapText="1"/>
    </xf>
    <xf numFmtId="3" fontId="8" fillId="2" borderId="10" xfId="0" applyNumberFormat="1" applyFont="1" applyFill="1" applyBorder="1" applyAlignment="1">
      <alignment horizontal="center" vertical="top" wrapText="1"/>
    </xf>
    <xf numFmtId="3" fontId="8" fillId="2" borderId="4" xfId="0" applyNumberFormat="1" applyFont="1" applyFill="1" applyBorder="1" applyAlignment="1">
      <alignment horizontal="center" vertical="top" wrapText="1"/>
    </xf>
    <xf numFmtId="0" fontId="8" fillId="2" borderId="5" xfId="0" applyNumberFormat="1" applyFont="1" applyFill="1" applyBorder="1" applyAlignment="1">
      <alignment horizontal="center" vertical="top" wrapText="1"/>
    </xf>
    <xf numFmtId="0" fontId="8" fillId="2" borderId="10" xfId="0" applyNumberFormat="1" applyFont="1" applyFill="1" applyBorder="1" applyAlignment="1">
      <alignment horizontal="center" vertical="top" wrapText="1"/>
    </xf>
    <xf numFmtId="0" fontId="8" fillId="2" borderId="4" xfId="0" applyNumberFormat="1" applyFont="1" applyFill="1" applyBorder="1" applyAlignment="1">
      <alignment horizontal="center" vertical="top" wrapText="1"/>
    </xf>
    <xf numFmtId="0" fontId="32" fillId="2" borderId="5" xfId="0" applyNumberFormat="1" applyFont="1" applyFill="1" applyBorder="1" applyAlignment="1">
      <alignment horizontal="center" vertical="top" wrapText="1"/>
    </xf>
    <xf numFmtId="0" fontId="32" fillId="2" borderId="10" xfId="0" applyNumberFormat="1" applyFont="1" applyFill="1" applyBorder="1" applyAlignment="1">
      <alignment horizontal="center" vertical="top" wrapText="1"/>
    </xf>
    <xf numFmtId="0" fontId="32" fillId="2" borderId="4" xfId="0" applyNumberFormat="1" applyFont="1" applyFill="1" applyBorder="1" applyAlignment="1">
      <alignment horizontal="center" vertical="top" wrapText="1"/>
    </xf>
    <xf numFmtId="0" fontId="8" fillId="0" borderId="5" xfId="0" applyNumberFormat="1" applyFont="1" applyFill="1" applyBorder="1" applyAlignment="1">
      <alignment horizontal="center" vertical="top" wrapText="1"/>
    </xf>
    <xf numFmtId="0" fontId="8" fillId="0" borderId="10"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8" fillId="2" borderId="3" xfId="0" applyNumberFormat="1" applyFont="1" applyFill="1" applyBorder="1" applyAlignment="1">
      <alignment horizontal="left" vertical="center" wrapText="1"/>
    </xf>
    <xf numFmtId="0" fontId="8" fillId="2" borderId="6" xfId="0" applyNumberFormat="1" applyFont="1" applyFill="1" applyBorder="1" applyAlignment="1">
      <alignment horizontal="left" vertical="center" wrapText="1"/>
    </xf>
    <xf numFmtId="0" fontId="8" fillId="2"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8" fillId="0" borderId="7"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8" fillId="0" borderId="10"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32" fillId="7" borderId="3" xfId="0" applyNumberFormat="1" applyFont="1" applyFill="1" applyBorder="1" applyAlignment="1">
      <alignment horizontal="left" vertical="center" wrapText="1"/>
    </xf>
    <xf numFmtId="0" fontId="32" fillId="7" borderId="6" xfId="0" applyNumberFormat="1" applyFont="1" applyFill="1" applyBorder="1" applyAlignment="1">
      <alignment horizontal="left" vertical="center" wrapText="1"/>
    </xf>
    <xf numFmtId="0" fontId="32" fillId="7" borderId="7"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26" fillId="2" borderId="3" xfId="0" applyNumberFormat="1" applyFont="1" applyFill="1" applyBorder="1" applyAlignment="1">
      <alignment horizontal="left" vertical="center" wrapText="1"/>
    </xf>
    <xf numFmtId="0" fontId="26" fillId="2" borderId="6" xfId="0" applyNumberFormat="1" applyFont="1" applyFill="1" applyBorder="1" applyAlignment="1">
      <alignment horizontal="left" vertical="center" wrapText="1"/>
    </xf>
    <xf numFmtId="0" fontId="26" fillId="2" borderId="7" xfId="0" applyNumberFormat="1"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0" fillId="0" borderId="7" xfId="0" applyBorder="1" applyAlignment="1">
      <alignment vertical="center" wrapText="1"/>
    </xf>
    <xf numFmtId="0" fontId="7"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3" xfId="0" applyNumberFormat="1" applyFont="1" applyFill="1" applyBorder="1" applyAlignment="1">
      <alignment horizontal="left" vertical="center" wrapText="1"/>
    </xf>
    <xf numFmtId="0" fontId="28" fillId="0" borderId="6" xfId="0" applyNumberFormat="1" applyFont="1" applyFill="1" applyBorder="1" applyAlignment="1">
      <alignment horizontal="left" vertical="center" wrapText="1"/>
    </xf>
    <xf numFmtId="0" fontId="14" fillId="0" borderId="7" xfId="0" applyFont="1" applyBorder="1" applyAlignment="1">
      <alignment horizontal="left" vertical="center" wrapText="1"/>
    </xf>
    <xf numFmtId="0" fontId="4" fillId="4" borderId="1"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0" fontId="5" fillId="4" borderId="7" xfId="0" applyNumberFormat="1" applyFont="1" applyFill="1" applyBorder="1" applyAlignment="1">
      <alignment horizontal="left" vertical="center" wrapText="1"/>
    </xf>
    <xf numFmtId="0" fontId="5" fillId="4" borderId="1" xfId="0" applyNumberFormat="1" applyFont="1" applyFill="1" applyBorder="1" applyAlignment="1">
      <alignment horizontal="left" vertical="center" wrapText="1"/>
    </xf>
    <xf numFmtId="0" fontId="54" fillId="0" borderId="9" xfId="0" applyFont="1" applyFill="1" applyBorder="1" applyAlignment="1">
      <alignment horizontal="left" vertical="center"/>
    </xf>
    <xf numFmtId="0" fontId="28" fillId="4" borderId="1" xfId="0" applyFont="1" applyFill="1" applyBorder="1" applyAlignment="1">
      <alignment horizontal="center" vertical="center"/>
    </xf>
    <xf numFmtId="0" fontId="29"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4" fillId="4" borderId="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0" borderId="0" xfId="3" applyFont="1" applyBorder="1" applyAlignment="1">
      <alignment horizontal="left" vertical="center" wrapText="1"/>
    </xf>
    <xf numFmtId="0" fontId="8"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7" fillId="4" borderId="3" xfId="0" applyNumberFormat="1" applyFont="1" applyFill="1" applyBorder="1" applyAlignment="1">
      <alignment horizontal="left" vertical="center" wrapText="1"/>
    </xf>
    <xf numFmtId="0" fontId="7" fillId="4" borderId="7" xfId="0" applyNumberFormat="1" applyFont="1" applyFill="1" applyBorder="1" applyAlignment="1">
      <alignment horizontal="left" vertical="center" wrapText="1"/>
    </xf>
    <xf numFmtId="0" fontId="25" fillId="0" borderId="9" xfId="0" applyFont="1" applyFill="1" applyBorder="1" applyAlignment="1">
      <alignment horizontal="left" vertical="center"/>
    </xf>
    <xf numFmtId="0" fontId="10" fillId="4" borderId="3"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3" fillId="0" borderId="7" xfId="0" applyFont="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32" fillId="0" borderId="3" xfId="0" applyNumberFormat="1" applyFont="1" applyFill="1" applyBorder="1" applyAlignment="1">
      <alignment horizontal="left" vertical="center" wrapText="1"/>
    </xf>
    <xf numFmtId="0" fontId="32" fillId="0" borderId="6" xfId="0" applyNumberFormat="1" applyFont="1" applyFill="1" applyBorder="1" applyAlignment="1">
      <alignment horizontal="left" vertical="center" wrapText="1"/>
    </xf>
    <xf numFmtId="0" fontId="32" fillId="0" borderId="7" xfId="0" applyNumberFormat="1" applyFont="1" applyFill="1" applyBorder="1" applyAlignment="1">
      <alignment horizontal="left" vertical="center" wrapText="1"/>
    </xf>
    <xf numFmtId="0" fontId="16"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0" fillId="0" borderId="16" xfId="0" applyNumberFormat="1" applyFont="1" applyFill="1" applyBorder="1" applyAlignment="1">
      <alignment horizontal="left" vertical="center" wrapText="1"/>
    </xf>
    <xf numFmtId="0" fontId="10" fillId="0" borderId="17" xfId="0" applyNumberFormat="1" applyFont="1" applyFill="1" applyBorder="1" applyAlignment="1">
      <alignment horizontal="left" vertical="center" wrapText="1"/>
    </xf>
    <xf numFmtId="0" fontId="32" fillId="0" borderId="16" xfId="0" applyNumberFormat="1" applyFont="1" applyFill="1" applyBorder="1" applyAlignment="1">
      <alignment horizontal="left" vertical="center" wrapText="1"/>
    </xf>
    <xf numFmtId="0" fontId="32"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53" fillId="0" borderId="0" xfId="0" applyFont="1" applyBorder="1" applyAlignment="1">
      <alignment horizontal="left" vertical="center"/>
    </xf>
    <xf numFmtId="0" fontId="43" fillId="0" borderId="36" xfId="0" applyFont="1" applyBorder="1" applyAlignment="1">
      <alignment horizontal="right" vertical="center"/>
    </xf>
    <xf numFmtId="0" fontId="43" fillId="0" borderId="37" xfId="0" applyFont="1" applyBorder="1" applyAlignment="1">
      <alignment horizontal="right" vertical="center"/>
    </xf>
    <xf numFmtId="0" fontId="43" fillId="0" borderId="18" xfId="0" applyFont="1" applyBorder="1" applyAlignment="1">
      <alignment horizontal="right" vertical="center"/>
    </xf>
    <xf numFmtId="0" fontId="43" fillId="0" borderId="20" xfId="0" applyFont="1" applyBorder="1" applyAlignment="1">
      <alignment horizontal="right" vertical="center"/>
    </xf>
    <xf numFmtId="0" fontId="44" fillId="0" borderId="36" xfId="0" applyFont="1" applyBorder="1" applyAlignment="1">
      <alignment horizontal="left" vertical="center"/>
    </xf>
    <xf numFmtId="0" fontId="44" fillId="0" borderId="23" xfId="0" applyFont="1" applyBorder="1" applyAlignment="1">
      <alignment horizontal="left" vertical="center"/>
    </xf>
    <xf numFmtId="0" fontId="44" fillId="0" borderId="37" xfId="0" applyFont="1" applyBorder="1" applyAlignment="1">
      <alignment horizontal="left" vertical="center"/>
    </xf>
    <xf numFmtId="0" fontId="40" fillId="0" borderId="18" xfId="0" applyFont="1" applyFill="1" applyBorder="1" applyAlignment="1">
      <alignment horizontal="left" vertical="center" wrapText="1"/>
    </xf>
    <xf numFmtId="0" fontId="40" fillId="0" borderId="19" xfId="0" applyFont="1" applyFill="1" applyBorder="1" applyAlignment="1">
      <alignment horizontal="left" vertical="center" wrapText="1"/>
    </xf>
    <xf numFmtId="0" fontId="40" fillId="0" borderId="20" xfId="0" applyFont="1" applyFill="1" applyBorder="1" applyAlignment="1">
      <alignment horizontal="left" vertical="center" wrapText="1"/>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13" xfId="0" applyFont="1" applyBorder="1" applyAlignment="1">
      <alignment horizontal="left" vertical="center"/>
    </xf>
    <xf numFmtId="0" fontId="43" fillId="3" borderId="11"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16" fillId="4" borderId="4" xfId="3" applyFont="1" applyFill="1" applyBorder="1" applyAlignment="1">
      <alignment horizontal="left" vertical="center" wrapText="1"/>
    </xf>
    <xf numFmtId="0" fontId="44" fillId="3" borderId="40" xfId="0" applyFont="1" applyFill="1" applyBorder="1" applyAlignment="1">
      <alignment horizontal="center" vertical="center" wrapText="1"/>
    </xf>
    <xf numFmtId="0" fontId="44" fillId="3" borderId="34" xfId="0" applyFont="1" applyFill="1" applyBorder="1" applyAlignment="1">
      <alignment horizontal="center" vertical="center" wrapText="1"/>
    </xf>
    <xf numFmtId="0" fontId="46" fillId="0" borderId="0" xfId="3" applyFont="1" applyBorder="1" applyAlignment="1">
      <alignment horizontal="center" vertical="center"/>
    </xf>
    <xf numFmtId="0" fontId="43" fillId="3" borderId="29" xfId="0" applyFont="1" applyFill="1" applyBorder="1" applyAlignment="1">
      <alignment horizontal="center" vertical="center" wrapText="1"/>
    </xf>
    <xf numFmtId="0" fontId="43" fillId="3" borderId="28"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16" fillId="0" borderId="21" xfId="3" applyFont="1" applyBorder="1" applyAlignment="1">
      <alignment horizontal="right" vertical="center" wrapText="1"/>
    </xf>
    <xf numFmtId="0" fontId="16" fillId="0" borderId="22" xfId="3" applyFont="1" applyBorder="1" applyAlignment="1">
      <alignment horizontal="right" vertical="center" wrapText="1"/>
    </xf>
    <xf numFmtId="0" fontId="16" fillId="0" borderId="24" xfId="3" applyFont="1" applyBorder="1" applyAlignment="1">
      <alignment horizontal="right" vertical="center" wrapText="1"/>
    </xf>
    <xf numFmtId="0" fontId="16" fillId="0" borderId="1" xfId="3" applyFont="1" applyBorder="1" applyAlignment="1">
      <alignment horizontal="right" vertical="center" wrapText="1"/>
    </xf>
    <xf numFmtId="0" fontId="16" fillId="0" borderId="26" xfId="3" applyFont="1" applyBorder="1" applyAlignment="1">
      <alignment horizontal="right" vertical="center" wrapText="1"/>
    </xf>
    <xf numFmtId="0" fontId="16" fillId="0" borderId="31" xfId="3" applyFont="1" applyBorder="1" applyAlignment="1">
      <alignment horizontal="right" vertical="center" wrapText="1"/>
    </xf>
    <xf numFmtId="0" fontId="16" fillId="4" borderId="23" xfId="3" applyFont="1" applyFill="1" applyBorder="1" applyAlignment="1">
      <alignment horizontal="center" vertical="center" wrapText="1"/>
    </xf>
    <xf numFmtId="0" fontId="16" fillId="4" borderId="37" xfId="3" applyFont="1" applyFill="1" applyBorder="1" applyAlignment="1">
      <alignment horizontal="center" vertical="center" wrapText="1"/>
    </xf>
    <xf numFmtId="0" fontId="55" fillId="3" borderId="3" xfId="3" applyFont="1" applyFill="1" applyBorder="1" applyAlignment="1">
      <alignment horizontal="center" vertical="center" wrapText="1"/>
    </xf>
    <xf numFmtId="0" fontId="55" fillId="3" borderId="6" xfId="3" applyFont="1" applyFill="1" applyBorder="1" applyAlignment="1">
      <alignment horizontal="center" vertical="center" wrapText="1"/>
    </xf>
    <xf numFmtId="0" fontId="55" fillId="3" borderId="17" xfId="3" applyFont="1" applyFill="1" applyBorder="1" applyAlignment="1">
      <alignment horizontal="center" vertical="center" wrapText="1"/>
    </xf>
    <xf numFmtId="0" fontId="51" fillId="0" borderId="36" xfId="0" applyFont="1" applyBorder="1" applyAlignment="1">
      <alignment horizontal="right" vertical="center"/>
    </xf>
    <xf numFmtId="0" fontId="51" fillId="0" borderId="23" xfId="0" applyFont="1" applyBorder="1" applyAlignment="1">
      <alignment horizontal="right" vertical="center"/>
    </xf>
    <xf numFmtId="0" fontId="51" fillId="0" borderId="44" xfId="0" applyFont="1" applyBorder="1" applyAlignment="1">
      <alignment horizontal="right" vertical="center"/>
    </xf>
    <xf numFmtId="0" fontId="51" fillId="0" borderId="39" xfId="0" applyFont="1" applyBorder="1" applyAlignment="1">
      <alignment horizontal="right" vertical="center"/>
    </xf>
    <xf numFmtId="0" fontId="51" fillId="0" borderId="16" xfId="0" applyFont="1" applyBorder="1" applyAlignment="1">
      <alignment horizontal="right" vertical="center"/>
    </xf>
    <xf numFmtId="0" fontId="51" fillId="0" borderId="6" xfId="0" applyFont="1" applyBorder="1" applyAlignment="1">
      <alignment horizontal="right" vertical="center"/>
    </xf>
    <xf numFmtId="0" fontId="0" fillId="4" borderId="42" xfId="0" applyFill="1" applyBorder="1" applyAlignment="1">
      <alignment horizontal="center"/>
    </xf>
    <xf numFmtId="0" fontId="0" fillId="4" borderId="38" xfId="0" applyFill="1" applyBorder="1" applyAlignment="1">
      <alignment horizontal="center"/>
    </xf>
    <xf numFmtId="0" fontId="0" fillId="4" borderId="32" xfId="0" applyFill="1" applyBorder="1" applyAlignment="1">
      <alignment horizontal="center"/>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26" xfId="0" applyFont="1" applyBorder="1" applyAlignment="1">
      <alignment horizontal="left" vertical="center" wrapText="1"/>
    </xf>
    <xf numFmtId="0" fontId="18" fillId="0" borderId="43" xfId="0" applyFont="1" applyBorder="1" applyAlignment="1">
      <alignment horizontal="left" vertical="center" wrapText="1"/>
    </xf>
    <xf numFmtId="0" fontId="18" fillId="0" borderId="16" xfId="0" applyFont="1" applyBorder="1" applyAlignment="1">
      <alignment horizontal="left" vertical="center" wrapText="1"/>
    </xf>
    <xf numFmtId="0" fontId="18" fillId="0" borderId="6" xfId="0" applyFont="1" applyBorder="1" applyAlignment="1">
      <alignment horizontal="left" vertical="center" wrapText="1"/>
    </xf>
    <xf numFmtId="0" fontId="51" fillId="0" borderId="0" xfId="0" applyFont="1" applyAlignment="1">
      <alignment horizontal="center" vertical="center"/>
    </xf>
    <xf numFmtId="0" fontId="18" fillId="0" borderId="2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0" fontId="51" fillId="0" borderId="33" xfId="0" applyFont="1" applyBorder="1" applyAlignment="1">
      <alignment horizontal="center" vertical="center"/>
    </xf>
    <xf numFmtId="0" fontId="51" fillId="0" borderId="34" xfId="0" applyFont="1" applyBorder="1" applyAlignment="1">
      <alignment horizontal="center" vertical="center"/>
    </xf>
    <xf numFmtId="0" fontId="18" fillId="0" borderId="21" xfId="0" applyFont="1" applyBorder="1" applyAlignment="1">
      <alignment horizontal="left" vertical="center" wrapText="1"/>
    </xf>
    <xf numFmtId="0" fontId="18" fillId="0" borderId="30"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vertical="center" wrapText="1"/>
    </xf>
    <xf numFmtId="0" fontId="33" fillId="0" borderId="28" xfId="0" applyFont="1" applyBorder="1" applyAlignment="1">
      <alignment vertical="center" wrapText="1"/>
    </xf>
    <xf numFmtId="0" fontId="33" fillId="0" borderId="38" xfId="0" applyFont="1" applyBorder="1" applyAlignment="1">
      <alignment horizontal="center" vertical="center" wrapText="1"/>
    </xf>
    <xf numFmtId="0" fontId="33" fillId="0" borderId="38" xfId="0" applyFont="1" applyBorder="1" applyAlignment="1">
      <alignment vertical="center" wrapText="1"/>
    </xf>
    <xf numFmtId="0" fontId="59" fillId="0" borderId="19" xfId="0" applyFont="1" applyBorder="1" applyAlignment="1">
      <alignment horizontal="center" vertical="center"/>
    </xf>
  </cellXfs>
  <cellStyles count="9">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8"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 name="Финансовый" xfId="7" builtinId="3"/>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H57"/>
  <sheetViews>
    <sheetView showGridLines="0" tabSelected="1" view="pageBreakPreview" topLeftCell="A10" zoomScaleNormal="75" zoomScaleSheetLayoutView="100" workbookViewId="0">
      <selection activeCell="D28" sqref="D28:G28"/>
    </sheetView>
  </sheetViews>
  <sheetFormatPr defaultRowHeight="15.75"/>
  <cols>
    <col min="1" max="1" width="11.42578125" style="11" customWidth="1"/>
    <col min="2" max="2" width="12.7109375" style="11" customWidth="1"/>
    <col min="3" max="3" width="38.140625" style="11" customWidth="1"/>
    <col min="4" max="4" width="15.42578125" style="12" customWidth="1"/>
    <col min="5" max="5" width="27.5703125" style="12" customWidth="1"/>
    <col min="6" max="6" width="29.85546875" style="12" customWidth="1"/>
    <col min="7" max="7" width="114.42578125" style="11" customWidth="1"/>
    <col min="8" max="8" width="10.5703125" style="11" customWidth="1"/>
    <col min="9" max="16384" width="9.140625" style="11"/>
  </cols>
  <sheetData>
    <row r="1" spans="2:8" ht="11.25" customHeight="1">
      <c r="F1" s="11"/>
    </row>
    <row r="2" spans="2:8" s="2" customFormat="1" ht="43.5" customHeight="1">
      <c r="B2" s="221" t="s">
        <v>106</v>
      </c>
      <c r="C2" s="222"/>
      <c r="D2" s="17" t="s">
        <v>272</v>
      </c>
      <c r="E2" s="115"/>
      <c r="F2" s="1"/>
    </row>
    <row r="3" spans="2:8">
      <c r="B3" s="10"/>
    </row>
    <row r="4" spans="2:8" s="2" customFormat="1" ht="30" customHeight="1">
      <c r="B4" s="198" t="s">
        <v>33</v>
      </c>
      <c r="C4" s="199"/>
      <c r="D4" s="199"/>
      <c r="E4" s="199"/>
      <c r="F4" s="199"/>
      <c r="G4" s="58"/>
    </row>
    <row r="5" spans="2:8" ht="59.25" customHeight="1">
      <c r="B5" s="3" t="s">
        <v>5</v>
      </c>
      <c r="C5" s="195" t="s">
        <v>155</v>
      </c>
      <c r="D5" s="196"/>
      <c r="E5" s="196"/>
      <c r="F5" s="196"/>
      <c r="G5" s="197"/>
    </row>
    <row r="6" spans="2:8" ht="56.25" customHeight="1">
      <c r="B6" s="3" t="s">
        <v>6</v>
      </c>
      <c r="C6" s="4" t="s">
        <v>121</v>
      </c>
      <c r="D6" s="225" t="s">
        <v>273</v>
      </c>
      <c r="E6" s="226"/>
      <c r="F6" s="226"/>
      <c r="G6" s="227"/>
      <c r="H6" s="11" t="s">
        <v>199</v>
      </c>
    </row>
    <row r="7" spans="2:8" s="10" customFormat="1" ht="24" customHeight="1">
      <c r="B7" s="5" t="s">
        <v>7</v>
      </c>
      <c r="C7" s="223" t="s">
        <v>107</v>
      </c>
      <c r="D7" s="224"/>
      <c r="E7" s="224"/>
      <c r="F7" s="224"/>
      <c r="G7" s="58"/>
    </row>
    <row r="8" spans="2:8" ht="42" customHeight="1">
      <c r="B8" s="183" t="s">
        <v>19</v>
      </c>
      <c r="C8" s="64" t="s">
        <v>108</v>
      </c>
      <c r="D8" s="63" t="s">
        <v>201</v>
      </c>
      <c r="E8" s="63" t="s">
        <v>154</v>
      </c>
      <c r="F8" s="63" t="s">
        <v>147</v>
      </c>
      <c r="G8" s="63" t="s">
        <v>188</v>
      </c>
    </row>
    <row r="9" spans="2:8" ht="41.25" customHeight="1">
      <c r="B9" s="184"/>
      <c r="C9" s="69"/>
      <c r="D9" s="180">
        <v>1</v>
      </c>
      <c r="E9" s="177" t="s">
        <v>274</v>
      </c>
      <c r="F9" s="174">
        <v>6</v>
      </c>
      <c r="G9" s="171" t="s">
        <v>275</v>
      </c>
    </row>
    <row r="10" spans="2:8" ht="24.75" customHeight="1">
      <c r="B10" s="184"/>
      <c r="C10" s="69"/>
      <c r="D10" s="181"/>
      <c r="E10" s="178"/>
      <c r="F10" s="175"/>
      <c r="G10" s="172"/>
    </row>
    <row r="11" spans="2:8" ht="36" hidden="1" customHeight="1">
      <c r="B11" s="184"/>
      <c r="C11" s="69"/>
      <c r="D11" s="181"/>
      <c r="E11" s="178"/>
      <c r="F11" s="175"/>
      <c r="G11" s="172"/>
    </row>
    <row r="12" spans="2:8" ht="33" hidden="1" customHeight="1">
      <c r="B12" s="184"/>
      <c r="C12" s="69"/>
      <c r="D12" s="181"/>
      <c r="E12" s="178"/>
      <c r="F12" s="175"/>
      <c r="G12" s="172"/>
    </row>
    <row r="13" spans="2:8" ht="33.75" hidden="1" customHeight="1">
      <c r="B13" s="184"/>
      <c r="C13" s="69"/>
      <c r="D13" s="181"/>
      <c r="E13" s="178"/>
      <c r="F13" s="175"/>
      <c r="G13" s="172"/>
    </row>
    <row r="14" spans="2:8" ht="45" hidden="1" customHeight="1">
      <c r="B14" s="184"/>
      <c r="C14" s="69"/>
      <c r="D14" s="181"/>
      <c r="E14" s="178"/>
      <c r="F14" s="175"/>
      <c r="G14" s="172"/>
    </row>
    <row r="15" spans="2:8" ht="39.75" hidden="1" customHeight="1">
      <c r="B15" s="184"/>
      <c r="C15" s="69"/>
      <c r="D15" s="181"/>
      <c r="E15" s="178"/>
      <c r="F15" s="175"/>
      <c r="G15" s="172"/>
    </row>
    <row r="16" spans="2:8" ht="16.5" hidden="1" customHeight="1">
      <c r="B16" s="184"/>
      <c r="C16" s="69"/>
      <c r="D16" s="181"/>
      <c r="E16" s="178"/>
      <c r="F16" s="175"/>
      <c r="G16" s="172"/>
    </row>
    <row r="17" spans="2:7" ht="33.75" hidden="1" customHeight="1">
      <c r="B17" s="185"/>
      <c r="C17" s="69"/>
      <c r="D17" s="182"/>
      <c r="E17" s="179"/>
      <c r="F17" s="176"/>
      <c r="G17" s="173"/>
    </row>
    <row r="18" spans="2:7" ht="231.75" customHeight="1">
      <c r="B18" s="3" t="s">
        <v>20</v>
      </c>
      <c r="C18" s="4" t="s">
        <v>18</v>
      </c>
      <c r="D18" s="189" t="s">
        <v>352</v>
      </c>
      <c r="E18" s="190"/>
      <c r="F18" s="190"/>
      <c r="G18" s="191"/>
    </row>
    <row r="19" spans="2:7" ht="60.75" customHeight="1">
      <c r="B19" s="3" t="s">
        <v>21</v>
      </c>
      <c r="C19" s="4" t="s">
        <v>34</v>
      </c>
      <c r="D19" s="189" t="s">
        <v>276</v>
      </c>
      <c r="E19" s="190"/>
      <c r="F19" s="190"/>
      <c r="G19" s="191"/>
    </row>
    <row r="20" spans="2:7" ht="62.25" customHeight="1">
      <c r="B20" s="3" t="s">
        <v>111</v>
      </c>
      <c r="C20" s="13" t="s">
        <v>118</v>
      </c>
      <c r="D20" s="189" t="s">
        <v>277</v>
      </c>
      <c r="E20" s="190"/>
      <c r="F20" s="190"/>
      <c r="G20" s="191"/>
    </row>
    <row r="21" spans="2:7" ht="60" customHeight="1">
      <c r="B21" s="6" t="s">
        <v>112</v>
      </c>
      <c r="C21" s="13" t="s">
        <v>146</v>
      </c>
      <c r="D21" s="189" t="s">
        <v>278</v>
      </c>
      <c r="E21" s="190"/>
      <c r="F21" s="190"/>
      <c r="G21" s="191"/>
    </row>
    <row r="22" spans="2:7" ht="69.75" customHeight="1">
      <c r="B22" s="3" t="s">
        <v>119</v>
      </c>
      <c r="C22" s="4" t="s">
        <v>43</v>
      </c>
      <c r="D22" s="235" t="s">
        <v>190</v>
      </c>
      <c r="E22" s="236"/>
      <c r="F22" s="236"/>
      <c r="G22" s="237"/>
    </row>
    <row r="23" spans="2:7" ht="126" customHeight="1">
      <c r="B23" s="97" t="s">
        <v>145</v>
      </c>
      <c r="C23" s="104" t="s">
        <v>22</v>
      </c>
      <c r="D23" s="189" t="s">
        <v>372</v>
      </c>
      <c r="E23" s="190"/>
      <c r="F23" s="190"/>
      <c r="G23" s="191"/>
    </row>
    <row r="24" spans="2:7" ht="29.25" customHeight="1">
      <c r="B24" s="198" t="s">
        <v>48</v>
      </c>
      <c r="C24" s="199"/>
      <c r="D24" s="199"/>
      <c r="E24" s="199"/>
      <c r="F24" s="199"/>
      <c r="G24" s="58"/>
    </row>
    <row r="25" spans="2:7" ht="35.25" customHeight="1">
      <c r="B25" s="3" t="s">
        <v>0</v>
      </c>
      <c r="C25" s="195" t="s">
        <v>151</v>
      </c>
      <c r="D25" s="196"/>
      <c r="E25" s="196"/>
      <c r="F25" s="196"/>
      <c r="G25" s="197"/>
    </row>
    <row r="26" spans="2:7" ht="29.25" customHeight="1">
      <c r="B26" s="198" t="s">
        <v>49</v>
      </c>
      <c r="C26" s="199"/>
      <c r="D26" s="199"/>
      <c r="E26" s="199"/>
      <c r="F26" s="199"/>
      <c r="G26" s="58"/>
    </row>
    <row r="27" spans="2:7" s="10" customFormat="1" ht="72.75" customHeight="1">
      <c r="B27" s="3" t="s">
        <v>1</v>
      </c>
      <c r="C27" s="195" t="s">
        <v>208</v>
      </c>
      <c r="D27" s="196"/>
      <c r="E27" s="196"/>
      <c r="F27" s="196"/>
      <c r="G27" s="197"/>
    </row>
    <row r="28" spans="2:7" ht="36.75" customHeight="1">
      <c r="B28" s="5" t="s">
        <v>2</v>
      </c>
      <c r="C28" s="5" t="s">
        <v>24</v>
      </c>
      <c r="D28" s="217" t="s">
        <v>25</v>
      </c>
      <c r="E28" s="234"/>
      <c r="F28" s="234"/>
      <c r="G28" s="218"/>
    </row>
    <row r="29" spans="2:7" ht="35.25" customHeight="1">
      <c r="B29" s="3" t="s">
        <v>27</v>
      </c>
      <c r="C29" s="7" t="s">
        <v>26</v>
      </c>
      <c r="D29" s="195" t="s">
        <v>353</v>
      </c>
      <c r="E29" s="196"/>
      <c r="F29" s="196"/>
      <c r="G29" s="197"/>
    </row>
    <row r="30" spans="2:7" ht="33" customHeight="1">
      <c r="B30" s="3" t="s">
        <v>28</v>
      </c>
      <c r="C30" s="7" t="s">
        <v>113</v>
      </c>
      <c r="D30" s="233" t="s">
        <v>152</v>
      </c>
      <c r="E30" s="195"/>
      <c r="F30" s="195"/>
      <c r="G30" s="58"/>
    </row>
    <row r="31" spans="2:7" s="2" customFormat="1" ht="38.25" customHeight="1">
      <c r="B31" s="3" t="s">
        <v>29</v>
      </c>
      <c r="C31" s="8" t="s">
        <v>42</v>
      </c>
      <c r="D31" s="195" t="s">
        <v>153</v>
      </c>
      <c r="E31" s="196"/>
      <c r="F31" s="196"/>
      <c r="G31" s="231"/>
    </row>
    <row r="32" spans="2:7" s="2" customFormat="1" ht="38.25" customHeight="1">
      <c r="B32" s="3" t="s">
        <v>30</v>
      </c>
      <c r="C32" s="21" t="s">
        <v>357</v>
      </c>
      <c r="D32" s="195" t="s">
        <v>358</v>
      </c>
      <c r="E32" s="196"/>
      <c r="F32" s="196"/>
      <c r="G32" s="231"/>
    </row>
    <row r="33" spans="2:7" ht="57" customHeight="1">
      <c r="B33" s="3" t="s">
        <v>31</v>
      </c>
      <c r="C33" s="21" t="s">
        <v>47</v>
      </c>
      <c r="D33" s="195" t="s">
        <v>169</v>
      </c>
      <c r="E33" s="196"/>
      <c r="F33" s="196"/>
      <c r="G33" s="197"/>
    </row>
    <row r="34" spans="2:7" ht="69.75" customHeight="1">
      <c r="B34" s="3" t="s">
        <v>200</v>
      </c>
      <c r="C34" s="66" t="s">
        <v>122</v>
      </c>
      <c r="D34" s="228" t="s">
        <v>354</v>
      </c>
      <c r="E34" s="229"/>
      <c r="F34" s="229"/>
      <c r="G34" s="230"/>
    </row>
    <row r="35" spans="2:7" ht="54.75" customHeight="1">
      <c r="B35" s="110" t="s">
        <v>356</v>
      </c>
      <c r="C35" s="66" t="s">
        <v>198</v>
      </c>
      <c r="D35" s="228" t="s">
        <v>355</v>
      </c>
      <c r="E35" s="229"/>
      <c r="F35" s="229"/>
      <c r="G35" s="230"/>
    </row>
    <row r="36" spans="2:7" ht="48" customHeight="1">
      <c r="B36" s="9" t="s">
        <v>3</v>
      </c>
      <c r="C36" s="195" t="s">
        <v>268</v>
      </c>
      <c r="D36" s="196"/>
      <c r="E36" s="196"/>
      <c r="F36" s="196"/>
      <c r="G36" s="197"/>
    </row>
    <row r="37" spans="2:7" ht="39.75" customHeight="1">
      <c r="B37" s="9" t="s">
        <v>14</v>
      </c>
      <c r="C37" s="195" t="s">
        <v>102</v>
      </c>
      <c r="D37" s="196"/>
      <c r="E37" s="196"/>
      <c r="F37" s="196"/>
      <c r="G37" s="197"/>
    </row>
    <row r="38" spans="2:7" ht="39" customHeight="1">
      <c r="B38" s="14" t="s">
        <v>15</v>
      </c>
      <c r="C38" s="223" t="s">
        <v>123</v>
      </c>
      <c r="D38" s="224"/>
      <c r="E38" s="224"/>
      <c r="F38" s="224"/>
      <c r="G38" s="232"/>
    </row>
    <row r="39" spans="2:7" ht="36" customHeight="1">
      <c r="B39" s="198" t="s">
        <v>50</v>
      </c>
      <c r="C39" s="199"/>
      <c r="D39" s="199"/>
      <c r="E39" s="199"/>
      <c r="F39" s="199"/>
      <c r="G39" s="58"/>
    </row>
    <row r="40" spans="2:7" ht="39" customHeight="1">
      <c r="B40" s="3" t="s">
        <v>4</v>
      </c>
      <c r="C40" s="4" t="s">
        <v>51</v>
      </c>
      <c r="D40" s="186" t="s">
        <v>359</v>
      </c>
      <c r="E40" s="187"/>
      <c r="F40" s="187"/>
      <c r="G40" s="188"/>
    </row>
    <row r="41" spans="2:7" ht="156" customHeight="1">
      <c r="B41" s="3" t="s">
        <v>17</v>
      </c>
      <c r="C41" s="4" t="s">
        <v>52</v>
      </c>
      <c r="D41" s="189" t="s">
        <v>360</v>
      </c>
      <c r="E41" s="190"/>
      <c r="F41" s="190"/>
      <c r="G41" s="191"/>
    </row>
    <row r="42" spans="2:7" ht="36" customHeight="1">
      <c r="B42" s="3" t="s">
        <v>10</v>
      </c>
      <c r="C42" s="4" t="s">
        <v>44</v>
      </c>
      <c r="D42" s="192" t="s">
        <v>361</v>
      </c>
      <c r="E42" s="193"/>
      <c r="F42" s="193"/>
      <c r="G42" s="194"/>
    </row>
    <row r="43" spans="2:7" ht="48" customHeight="1">
      <c r="B43" s="3" t="s">
        <v>32</v>
      </c>
      <c r="C43" s="4" t="s">
        <v>53</v>
      </c>
      <c r="D43" s="211" t="s">
        <v>54</v>
      </c>
      <c r="E43" s="212"/>
      <c r="F43" s="212"/>
      <c r="G43" s="213"/>
    </row>
    <row r="44" spans="2:7" ht="39.75" customHeight="1">
      <c r="B44" s="201" t="s">
        <v>39</v>
      </c>
      <c r="C44" s="203" t="s">
        <v>41</v>
      </c>
      <c r="D44" s="215" t="s">
        <v>194</v>
      </c>
      <c r="E44" s="216"/>
      <c r="F44" s="189" t="s">
        <v>362</v>
      </c>
      <c r="G44" s="191"/>
    </row>
    <row r="45" spans="2:7" ht="51" customHeight="1">
      <c r="B45" s="202"/>
      <c r="C45" s="204"/>
      <c r="D45" s="215" t="s">
        <v>363</v>
      </c>
      <c r="E45" s="216"/>
      <c r="F45" s="189" t="s">
        <v>193</v>
      </c>
      <c r="G45" s="191"/>
    </row>
    <row r="46" spans="2:7" ht="20.25" customHeight="1">
      <c r="B46" s="198" t="s">
        <v>196</v>
      </c>
      <c r="C46" s="199"/>
      <c r="D46" s="199"/>
      <c r="E46" s="199"/>
      <c r="F46" s="199"/>
      <c r="G46" s="214"/>
    </row>
    <row r="47" spans="2:7" ht="39.75" customHeight="1">
      <c r="B47" s="3" t="s">
        <v>40</v>
      </c>
      <c r="C47" s="205" t="s">
        <v>202</v>
      </c>
      <c r="D47" s="206"/>
      <c r="E47" s="206"/>
      <c r="F47" s="206"/>
      <c r="G47" s="207"/>
    </row>
    <row r="48" spans="2:7" ht="33.75" customHeight="1">
      <c r="B48" s="3" t="s">
        <v>109</v>
      </c>
      <c r="C48" s="98" t="s">
        <v>156</v>
      </c>
      <c r="D48" s="217" t="s">
        <v>157</v>
      </c>
      <c r="E48" s="218"/>
      <c r="F48" s="200" t="s">
        <v>195</v>
      </c>
      <c r="G48" s="200"/>
    </row>
    <row r="49" spans="2:7" ht="54.75" customHeight="1">
      <c r="B49" s="99" t="s">
        <v>110</v>
      </c>
      <c r="C49" s="3" t="s">
        <v>279</v>
      </c>
      <c r="D49" s="219">
        <v>1</v>
      </c>
      <c r="E49" s="220"/>
      <c r="F49" s="195" t="s">
        <v>280</v>
      </c>
      <c r="G49" s="197"/>
    </row>
    <row r="50" spans="2:7" ht="40.5" customHeight="1">
      <c r="B50" s="198" t="s">
        <v>23</v>
      </c>
      <c r="C50" s="199"/>
      <c r="D50" s="199"/>
      <c r="E50" s="199"/>
      <c r="F50" s="199"/>
      <c r="G50" s="59"/>
    </row>
    <row r="51" spans="2:7" ht="33.75" customHeight="1">
      <c r="B51" s="3" t="s">
        <v>35</v>
      </c>
      <c r="C51" s="195" t="s">
        <v>98</v>
      </c>
      <c r="D51" s="196"/>
      <c r="E51" s="196"/>
      <c r="F51" s="196"/>
      <c r="G51" s="197"/>
    </row>
    <row r="52" spans="2:7" ht="39.75" customHeight="1">
      <c r="B52" s="3" t="s">
        <v>36</v>
      </c>
      <c r="C52" s="195" t="s">
        <v>176</v>
      </c>
      <c r="D52" s="196"/>
      <c r="E52" s="196"/>
      <c r="F52" s="196"/>
      <c r="G52" s="197"/>
    </row>
    <row r="53" spans="2:7" ht="41.25" customHeight="1">
      <c r="B53" s="3" t="s">
        <v>37</v>
      </c>
      <c r="C53" s="195" t="s">
        <v>161</v>
      </c>
      <c r="D53" s="196"/>
      <c r="E53" s="196"/>
      <c r="F53" s="196"/>
      <c r="G53" s="197"/>
    </row>
    <row r="54" spans="2:7" ht="35.25" customHeight="1">
      <c r="B54" s="3" t="s">
        <v>38</v>
      </c>
      <c r="C54" s="195" t="s">
        <v>162</v>
      </c>
      <c r="D54" s="196"/>
      <c r="E54" s="196"/>
      <c r="F54" s="196"/>
      <c r="G54" s="197"/>
    </row>
    <row r="55" spans="2:7" ht="54" customHeight="1">
      <c r="B55" s="3" t="s">
        <v>45</v>
      </c>
      <c r="C55" s="189" t="s">
        <v>163</v>
      </c>
      <c r="D55" s="190"/>
      <c r="E55" s="190"/>
      <c r="F55" s="190"/>
      <c r="G55" s="191"/>
    </row>
    <row r="56" spans="2:7" ht="57" customHeight="1">
      <c r="B56" s="3" t="s">
        <v>46</v>
      </c>
      <c r="C56" s="195" t="s">
        <v>164</v>
      </c>
      <c r="D56" s="196"/>
      <c r="E56" s="196"/>
      <c r="F56" s="196"/>
      <c r="G56" s="197"/>
    </row>
    <row r="57" spans="2:7" ht="42" customHeight="1">
      <c r="B57" s="3" t="s">
        <v>103</v>
      </c>
      <c r="C57" s="208" t="s">
        <v>189</v>
      </c>
      <c r="D57" s="209"/>
      <c r="E57" s="209"/>
      <c r="F57" s="209"/>
      <c r="G57" s="210"/>
    </row>
  </sheetData>
  <mergeCells count="56">
    <mergeCell ref="D23:G23"/>
    <mergeCell ref="B24:F24"/>
    <mergeCell ref="D22:G22"/>
    <mergeCell ref="D18:G18"/>
    <mergeCell ref="D19:G19"/>
    <mergeCell ref="D20:G20"/>
    <mergeCell ref="D21:G21"/>
    <mergeCell ref="B39:F39"/>
    <mergeCell ref="C27:G27"/>
    <mergeCell ref="C38:G38"/>
    <mergeCell ref="D30:F30"/>
    <mergeCell ref="D31:G31"/>
    <mergeCell ref="C37:G37"/>
    <mergeCell ref="D28:G28"/>
    <mergeCell ref="C25:G25"/>
    <mergeCell ref="C36:G36"/>
    <mergeCell ref="D29:G29"/>
    <mergeCell ref="D33:G33"/>
    <mergeCell ref="D34:G34"/>
    <mergeCell ref="B26:F26"/>
    <mergeCell ref="D35:G35"/>
    <mergeCell ref="D32:G32"/>
    <mergeCell ref="B2:C2"/>
    <mergeCell ref="C7:F7"/>
    <mergeCell ref="B4:F4"/>
    <mergeCell ref="D6:G6"/>
    <mergeCell ref="C5:G5"/>
    <mergeCell ref="C57:G57"/>
    <mergeCell ref="F49:G49"/>
    <mergeCell ref="D43:G43"/>
    <mergeCell ref="F44:G44"/>
    <mergeCell ref="C56:G56"/>
    <mergeCell ref="C55:G55"/>
    <mergeCell ref="C54:G54"/>
    <mergeCell ref="C53:G53"/>
    <mergeCell ref="C52:G52"/>
    <mergeCell ref="B46:G46"/>
    <mergeCell ref="F45:G45"/>
    <mergeCell ref="D44:E44"/>
    <mergeCell ref="D45:E45"/>
    <mergeCell ref="D48:E48"/>
    <mergeCell ref="D49:E49"/>
    <mergeCell ref="D40:G40"/>
    <mergeCell ref="D41:G41"/>
    <mergeCell ref="D42:G42"/>
    <mergeCell ref="C51:G51"/>
    <mergeCell ref="B50:F50"/>
    <mergeCell ref="F48:G48"/>
    <mergeCell ref="B44:B45"/>
    <mergeCell ref="C44:C45"/>
    <mergeCell ref="C47:G47"/>
    <mergeCell ref="G9:G17"/>
    <mergeCell ref="F9:F17"/>
    <mergeCell ref="E9:E17"/>
    <mergeCell ref="D9:D17"/>
    <mergeCell ref="B8:B17"/>
  </mergeCells>
  <phoneticPr fontId="6" type="noConversion"/>
  <printOptions horizontalCentered="1"/>
  <pageMargins left="0.11811023622047245" right="0.11811023622047245" top="0.74803149606299213" bottom="0.74803149606299213" header="0.31496062992125984" footer="0.31496062992125984"/>
  <pageSetup paperSize="9" scale="25"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topLeftCell="A17" zoomScale="115" zoomScaleNormal="100" zoomScaleSheetLayoutView="115" workbookViewId="0">
      <selection activeCell="C13" sqref="C13:D13"/>
    </sheetView>
  </sheetViews>
  <sheetFormatPr defaultRowHeight="12.75"/>
  <cols>
    <col min="1" max="1" width="12.5703125" customWidth="1"/>
    <col min="2" max="2" width="66.140625" customWidth="1"/>
    <col min="4" max="4" width="42" customWidth="1"/>
    <col min="5" max="5" width="9.140625" hidden="1" customWidth="1"/>
  </cols>
  <sheetData>
    <row r="1" spans="1:4" ht="19.5">
      <c r="A1" s="22" t="s">
        <v>55</v>
      </c>
      <c r="B1" s="23"/>
      <c r="C1" s="23"/>
      <c r="D1" s="23"/>
    </row>
    <row r="2" spans="1:4" ht="20.25">
      <c r="A2" s="24" t="s">
        <v>115</v>
      </c>
      <c r="B2" s="2"/>
      <c r="C2" s="252"/>
      <c r="D2" s="252"/>
    </row>
    <row r="3" spans="1:4" ht="23.25">
      <c r="A3" s="25"/>
      <c r="B3" s="23"/>
      <c r="C3" s="253" t="s">
        <v>56</v>
      </c>
      <c r="D3" s="253"/>
    </row>
    <row r="4" spans="1:4" ht="15.75">
      <c r="A4" s="257" t="s">
        <v>351</v>
      </c>
      <c r="B4" s="257"/>
      <c r="C4" s="23"/>
      <c r="D4" s="23"/>
    </row>
    <row r="5" spans="1:4" ht="19.5">
      <c r="A5" s="65" t="s">
        <v>57</v>
      </c>
      <c r="B5" s="65" t="s">
        <v>58</v>
      </c>
      <c r="C5" s="254" t="s">
        <v>59</v>
      </c>
      <c r="D5" s="254"/>
    </row>
    <row r="6" spans="1:4" ht="19.5">
      <c r="A6" s="239" t="s">
        <v>60</v>
      </c>
      <c r="B6" s="240"/>
      <c r="C6" s="240"/>
      <c r="D6" s="241"/>
    </row>
    <row r="7" spans="1:4" ht="15.75">
      <c r="A7" s="26" t="s">
        <v>5</v>
      </c>
      <c r="B7" s="27" t="s">
        <v>61</v>
      </c>
      <c r="C7" s="255"/>
      <c r="D7" s="256"/>
    </row>
    <row r="8" spans="1:4" ht="15.75">
      <c r="A8" s="26" t="s">
        <v>6</v>
      </c>
      <c r="B8" s="27" t="s">
        <v>62</v>
      </c>
      <c r="C8" s="255"/>
      <c r="D8" s="256"/>
    </row>
    <row r="9" spans="1:4" ht="15.75">
      <c r="A9" s="26" t="s">
        <v>7</v>
      </c>
      <c r="B9" s="27" t="s">
        <v>63</v>
      </c>
      <c r="C9" s="255"/>
      <c r="D9" s="256"/>
    </row>
    <row r="10" spans="1:4" ht="15.75">
      <c r="A10" s="26" t="s">
        <v>8</v>
      </c>
      <c r="B10" s="27" t="s">
        <v>64</v>
      </c>
      <c r="C10" s="255"/>
      <c r="D10" s="256"/>
    </row>
    <row r="11" spans="1:4" ht="15.75">
      <c r="A11" s="26" t="s">
        <v>9</v>
      </c>
      <c r="B11" s="27" t="s">
        <v>65</v>
      </c>
      <c r="C11" s="255"/>
      <c r="D11" s="256"/>
    </row>
    <row r="12" spans="1:4" ht="15.75">
      <c r="A12" s="26" t="s">
        <v>13</v>
      </c>
      <c r="B12" s="27" t="s">
        <v>172</v>
      </c>
      <c r="C12" s="255"/>
      <c r="D12" s="256"/>
    </row>
    <row r="13" spans="1:4" ht="15.75">
      <c r="A13" s="26" t="s">
        <v>16</v>
      </c>
      <c r="B13" s="27" t="s">
        <v>66</v>
      </c>
      <c r="C13" s="255"/>
      <c r="D13" s="256"/>
    </row>
    <row r="14" spans="1:4" ht="19.5">
      <c r="A14" s="239" t="s">
        <v>67</v>
      </c>
      <c r="B14" s="240"/>
      <c r="C14" s="240"/>
      <c r="D14" s="241"/>
    </row>
    <row r="15" spans="1:4" ht="18.75" customHeight="1">
      <c r="A15" s="26" t="s">
        <v>0</v>
      </c>
      <c r="B15" s="27" t="s">
        <v>165</v>
      </c>
      <c r="C15" s="238"/>
      <c r="D15" s="238"/>
    </row>
    <row r="16" spans="1:4" ht="33.75" customHeight="1">
      <c r="A16" s="26" t="s">
        <v>68</v>
      </c>
      <c r="B16" s="27" t="s">
        <v>165</v>
      </c>
      <c r="C16" s="238"/>
      <c r="D16" s="238"/>
    </row>
    <row r="17" spans="1:5" ht="26.25" customHeight="1">
      <c r="A17" s="26" t="s">
        <v>69</v>
      </c>
      <c r="B17" s="27" t="s">
        <v>165</v>
      </c>
      <c r="C17" s="238"/>
      <c r="D17" s="238"/>
    </row>
    <row r="18" spans="1:5" ht="43.5" customHeight="1">
      <c r="A18" s="242" t="s">
        <v>173</v>
      </c>
      <c r="B18" s="243"/>
      <c r="C18" s="243"/>
      <c r="D18" s="243"/>
      <c r="E18" s="244"/>
    </row>
    <row r="19" spans="1:5" ht="38.25" customHeight="1">
      <c r="A19" s="51" t="s">
        <v>1</v>
      </c>
      <c r="B19" s="53" t="s">
        <v>174</v>
      </c>
      <c r="C19" s="245"/>
      <c r="D19" s="245"/>
      <c r="E19" s="50"/>
    </row>
    <row r="20" spans="1:5" ht="25.5" customHeight="1">
      <c r="A20" s="54" t="s">
        <v>14</v>
      </c>
      <c r="B20" s="61" t="s">
        <v>105</v>
      </c>
      <c r="C20" s="250"/>
      <c r="D20" s="250"/>
      <c r="E20" s="50"/>
    </row>
    <row r="21" spans="1:5" ht="19.5">
      <c r="A21" s="242" t="s">
        <v>175</v>
      </c>
      <c r="B21" s="243"/>
      <c r="C21" s="243"/>
      <c r="D21" s="243"/>
      <c r="E21" s="244"/>
    </row>
    <row r="22" spans="1:5" ht="26.25" customHeight="1">
      <c r="A22" s="51" t="s">
        <v>4</v>
      </c>
      <c r="B22" s="52" t="s">
        <v>83</v>
      </c>
      <c r="C22" s="245"/>
      <c r="D22" s="245"/>
      <c r="E22" s="50"/>
    </row>
    <row r="23" spans="1:5" ht="21.75" customHeight="1">
      <c r="A23" s="51" t="s">
        <v>17</v>
      </c>
      <c r="B23" s="52" t="s">
        <v>84</v>
      </c>
      <c r="C23" s="248"/>
      <c r="D23" s="249"/>
      <c r="E23" s="50"/>
    </row>
    <row r="24" spans="1:5" ht="22.5" customHeight="1">
      <c r="A24" s="51" t="s">
        <v>10</v>
      </c>
      <c r="B24" s="55" t="s">
        <v>85</v>
      </c>
      <c r="C24" s="248"/>
      <c r="D24" s="249"/>
      <c r="E24" s="50"/>
    </row>
    <row r="25" spans="1:5" ht="65.25" customHeight="1">
      <c r="A25" s="56" t="s">
        <v>32</v>
      </c>
      <c r="B25" s="57" t="s">
        <v>166</v>
      </c>
      <c r="C25" s="246" t="s">
        <v>167</v>
      </c>
      <c r="D25" s="247"/>
      <c r="E25" s="50"/>
    </row>
    <row r="26" spans="1:5" ht="19.5">
      <c r="A26" s="239" t="s">
        <v>181</v>
      </c>
      <c r="B26" s="240"/>
      <c r="C26" s="240"/>
      <c r="D26" s="241"/>
    </row>
    <row r="27" spans="1:5" ht="15.75">
      <c r="A27" s="26" t="s">
        <v>40</v>
      </c>
      <c r="B27" s="27" t="s">
        <v>70</v>
      </c>
      <c r="C27" s="238"/>
      <c r="D27" s="238"/>
    </row>
    <row r="28" spans="1:5" ht="15.75">
      <c r="A28" s="26" t="s">
        <v>182</v>
      </c>
      <c r="B28" s="27" t="s">
        <v>71</v>
      </c>
      <c r="C28" s="238"/>
      <c r="D28" s="238"/>
    </row>
    <row r="29" spans="1:5" ht="15.75">
      <c r="A29" s="26" t="s">
        <v>183</v>
      </c>
      <c r="B29" s="27" t="s">
        <v>125</v>
      </c>
      <c r="C29" s="238"/>
      <c r="D29" s="238"/>
    </row>
    <row r="30" spans="1:5" ht="15.75">
      <c r="A30" s="26" t="s">
        <v>184</v>
      </c>
      <c r="B30" s="27" t="s">
        <v>72</v>
      </c>
      <c r="C30" s="238"/>
      <c r="D30" s="238"/>
    </row>
    <row r="31" spans="1:5" ht="15.75">
      <c r="A31" s="26" t="s">
        <v>185</v>
      </c>
      <c r="B31" s="27" t="s">
        <v>73</v>
      </c>
      <c r="C31" s="238"/>
      <c r="D31" s="238"/>
    </row>
    <row r="32" spans="1:5" ht="15.75">
      <c r="A32" s="26" t="s">
        <v>186</v>
      </c>
      <c r="B32" s="27" t="s">
        <v>74</v>
      </c>
      <c r="C32" s="238" t="s">
        <v>75</v>
      </c>
      <c r="D32" s="238"/>
    </row>
    <row r="33" spans="1:4" ht="15.75">
      <c r="A33" s="26" t="s">
        <v>187</v>
      </c>
      <c r="B33" s="27" t="s">
        <v>76</v>
      </c>
      <c r="C33" s="238"/>
      <c r="D33" s="238"/>
    </row>
    <row r="34" spans="1:4" ht="15.75">
      <c r="A34" s="251" t="s">
        <v>203</v>
      </c>
      <c r="B34" s="251"/>
      <c r="C34" s="251"/>
      <c r="D34" s="251"/>
    </row>
    <row r="35" spans="1:4" ht="15.75">
      <c r="A35" s="28" t="s">
        <v>77</v>
      </c>
      <c r="B35" s="23"/>
      <c r="C35" s="23"/>
      <c r="D35" s="23"/>
    </row>
    <row r="36" spans="1:4" ht="15.75">
      <c r="A36" s="29" t="s">
        <v>116</v>
      </c>
      <c r="B36" s="23"/>
      <c r="C36" s="23"/>
      <c r="D36" s="23"/>
    </row>
    <row r="37" spans="1:4" ht="15.75">
      <c r="A37" s="29" t="s">
        <v>80</v>
      </c>
      <c r="B37" s="23"/>
      <c r="C37" s="23"/>
      <c r="D37" s="23"/>
    </row>
    <row r="38" spans="1:4" ht="15.75">
      <c r="A38" s="23"/>
      <c r="B38" s="23"/>
      <c r="C38" s="23"/>
      <c r="D38" s="23"/>
    </row>
    <row r="39" spans="1:4" ht="15.75">
      <c r="A39" s="23"/>
      <c r="B39" s="23"/>
      <c r="C39" s="23"/>
      <c r="D39" s="23"/>
    </row>
    <row r="40" spans="1:4" ht="15.75">
      <c r="A40" s="10" t="s">
        <v>11</v>
      </c>
      <c r="B40" s="10"/>
      <c r="C40" s="30"/>
      <c r="D40" s="31" t="s">
        <v>12</v>
      </c>
    </row>
    <row r="41" spans="1:4" ht="15.75">
      <c r="A41" s="10"/>
      <c r="B41" s="10"/>
      <c r="C41" s="31" t="s">
        <v>79</v>
      </c>
      <c r="D41" s="10"/>
    </row>
    <row r="42" spans="1:4" ht="15.75">
      <c r="A42" s="23"/>
      <c r="B42" s="23"/>
      <c r="C42" s="23"/>
      <c r="D42" s="23"/>
    </row>
    <row r="43" spans="1:4" ht="15.75">
      <c r="A43" s="23"/>
      <c r="B43" s="23"/>
      <c r="C43" s="23"/>
      <c r="D43" s="23"/>
    </row>
  </sheetData>
  <mergeCells count="33">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6:D26"/>
    <mergeCell ref="C27:D27"/>
    <mergeCell ref="A18:E18"/>
    <mergeCell ref="C19:D19"/>
    <mergeCell ref="A21:E21"/>
    <mergeCell ref="C25:D25"/>
    <mergeCell ref="C22:D22"/>
    <mergeCell ref="C23:D23"/>
    <mergeCell ref="C20:D20"/>
    <mergeCell ref="C24:D24"/>
    <mergeCell ref="C30:D30"/>
    <mergeCell ref="C31:D31"/>
    <mergeCell ref="C32:D32"/>
    <mergeCell ref="C33:D33"/>
    <mergeCell ref="C28:D28"/>
    <mergeCell ref="C29:D29"/>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zoomScaleNormal="100" zoomScaleSheetLayoutView="100" workbookViewId="0">
      <selection activeCell="B9" sqref="B9"/>
    </sheetView>
  </sheetViews>
  <sheetFormatPr defaultColWidth="9.140625" defaultRowHeight="12.75"/>
  <cols>
    <col min="1" max="1" width="9.42578125" customWidth="1"/>
    <col min="2" max="2" width="76.5703125" customWidth="1"/>
    <col min="3" max="3" width="9.140625" customWidth="1"/>
    <col min="4" max="4" width="29.5703125" customWidth="1"/>
    <col min="5" max="5" width="56.5703125" customWidth="1"/>
  </cols>
  <sheetData>
    <row r="1" spans="1:5" ht="19.5">
      <c r="A1" s="22" t="s">
        <v>81</v>
      </c>
      <c r="B1" s="29"/>
      <c r="C1" s="29"/>
      <c r="D1" s="29"/>
      <c r="E1" s="29"/>
    </row>
    <row r="2" spans="1:5" ht="20.25">
      <c r="A2" s="24" t="s">
        <v>117</v>
      </c>
      <c r="B2" s="2"/>
      <c r="C2" s="252"/>
      <c r="D2" s="252"/>
      <c r="E2" s="2"/>
    </row>
    <row r="3" spans="1:5" ht="20.25">
      <c r="A3" s="24"/>
      <c r="B3" s="29"/>
      <c r="C3" s="253" t="s">
        <v>56</v>
      </c>
      <c r="D3" s="253"/>
      <c r="E3" s="29"/>
    </row>
    <row r="4" spans="1:5" ht="15.75">
      <c r="A4" s="257" t="s">
        <v>351</v>
      </c>
      <c r="B4" s="257"/>
      <c r="C4" s="29"/>
      <c r="D4" s="29"/>
      <c r="E4" s="29"/>
    </row>
    <row r="5" spans="1:5" ht="31.5" customHeight="1">
      <c r="A5" s="32" t="s">
        <v>57</v>
      </c>
      <c r="B5" s="33" t="s">
        <v>58</v>
      </c>
      <c r="C5" s="266" t="s">
        <v>104</v>
      </c>
      <c r="D5" s="267"/>
      <c r="E5" s="32" t="s">
        <v>82</v>
      </c>
    </row>
    <row r="6" spans="1:5" ht="20.25" customHeight="1">
      <c r="A6" s="198" t="s">
        <v>99</v>
      </c>
      <c r="B6" s="199"/>
      <c r="C6" s="199"/>
      <c r="D6" s="214"/>
      <c r="E6" s="62"/>
    </row>
    <row r="7" spans="1:5" ht="64.5" customHeight="1">
      <c r="A7" s="70" t="s">
        <v>5</v>
      </c>
      <c r="B7" s="60" t="s">
        <v>265</v>
      </c>
      <c r="C7" s="263"/>
      <c r="D7" s="264"/>
      <c r="E7" s="7" t="s">
        <v>264</v>
      </c>
    </row>
    <row r="8" spans="1:5" ht="48.75" customHeight="1">
      <c r="A8" s="70" t="s">
        <v>6</v>
      </c>
      <c r="B8" s="60" t="s">
        <v>266</v>
      </c>
      <c r="C8" s="263"/>
      <c r="D8" s="264"/>
      <c r="E8" s="7" t="s">
        <v>282</v>
      </c>
    </row>
    <row r="9" spans="1:5" ht="95.25" customHeight="1">
      <c r="A9" s="70" t="s">
        <v>7</v>
      </c>
      <c r="B9" s="60" t="s">
        <v>283</v>
      </c>
      <c r="C9" s="263"/>
      <c r="D9" s="264"/>
      <c r="E9" s="7" t="s">
        <v>284</v>
      </c>
    </row>
    <row r="10" spans="1:5" ht="78" customHeight="1">
      <c r="A10" s="70" t="s">
        <v>8</v>
      </c>
      <c r="B10" s="60" t="s">
        <v>267</v>
      </c>
      <c r="C10" s="263"/>
      <c r="D10" s="264"/>
      <c r="E10" s="7" t="s">
        <v>281</v>
      </c>
    </row>
    <row r="11" spans="1:5" ht="20.25">
      <c r="A11" s="198" t="s">
        <v>101</v>
      </c>
      <c r="B11" s="199"/>
      <c r="C11" s="199"/>
      <c r="D11" s="199"/>
      <c r="E11" s="265"/>
    </row>
    <row r="12" spans="1:5" ht="27" customHeight="1">
      <c r="A12" s="3" t="s">
        <v>0</v>
      </c>
      <c r="B12" s="20" t="s">
        <v>86</v>
      </c>
      <c r="C12" s="258"/>
      <c r="D12" s="258"/>
      <c r="E12" s="7"/>
    </row>
    <row r="13" spans="1:5" ht="45" customHeight="1">
      <c r="A13" s="3" t="s">
        <v>68</v>
      </c>
      <c r="B13" s="20" t="s">
        <v>87</v>
      </c>
      <c r="C13" s="259"/>
      <c r="D13" s="259"/>
      <c r="E13" s="109"/>
    </row>
    <row r="14" spans="1:5" ht="30.75" customHeight="1">
      <c r="A14" s="3" t="s">
        <v>69</v>
      </c>
      <c r="B14" s="21" t="s">
        <v>88</v>
      </c>
      <c r="C14" s="260"/>
      <c r="D14" s="261"/>
      <c r="E14" s="109"/>
    </row>
    <row r="15" spans="1:5" ht="127.5" customHeight="1">
      <c r="A15" s="3" t="s">
        <v>100</v>
      </c>
      <c r="B15" s="20" t="s">
        <v>191</v>
      </c>
      <c r="C15" s="259"/>
      <c r="D15" s="260"/>
      <c r="E15" s="7" t="s">
        <v>271</v>
      </c>
    </row>
    <row r="16" spans="1:5" ht="104.25" customHeight="1">
      <c r="A16" s="3" t="s">
        <v>160</v>
      </c>
      <c r="B16" s="108" t="s">
        <v>170</v>
      </c>
      <c r="C16" s="259"/>
      <c r="D16" s="259"/>
      <c r="E16" s="106" t="s">
        <v>177</v>
      </c>
    </row>
    <row r="17" spans="1:5" ht="15.75">
      <c r="A17" s="262" t="s">
        <v>171</v>
      </c>
      <c r="B17" s="262"/>
      <c r="C17" s="262"/>
      <c r="D17" s="262"/>
      <c r="E17" s="262"/>
    </row>
    <row r="18" spans="1:5" ht="15.75">
      <c r="A18" s="28" t="s">
        <v>77</v>
      </c>
      <c r="B18" s="29"/>
      <c r="C18" s="29"/>
      <c r="D18" s="29"/>
      <c r="E18" s="19"/>
    </row>
    <row r="19" spans="1:5" ht="15.75">
      <c r="A19" s="29" t="s">
        <v>116</v>
      </c>
      <c r="B19" s="29"/>
      <c r="C19" s="29"/>
      <c r="D19" s="29"/>
      <c r="E19" s="19"/>
    </row>
    <row r="20" spans="1:5">
      <c r="A20" s="29" t="s">
        <v>89</v>
      </c>
      <c r="B20" s="29"/>
      <c r="C20" s="29"/>
      <c r="D20" s="29"/>
      <c r="E20" s="29"/>
    </row>
    <row r="21" spans="1:5">
      <c r="A21" s="29"/>
      <c r="B21" s="29"/>
      <c r="C21" s="29"/>
      <c r="D21" s="29"/>
      <c r="E21" s="29"/>
    </row>
    <row r="22" spans="1:5">
      <c r="A22" s="29"/>
      <c r="B22" s="29"/>
      <c r="C22" s="29"/>
      <c r="D22" s="29"/>
      <c r="E22" s="29"/>
    </row>
    <row r="23" spans="1:5" ht="15.75">
      <c r="A23" s="10" t="s">
        <v>11</v>
      </c>
      <c r="B23" s="10"/>
      <c r="C23" s="30"/>
      <c r="D23" s="31" t="s">
        <v>12</v>
      </c>
      <c r="E23" s="29"/>
    </row>
    <row r="24" spans="1:5" ht="15.75">
      <c r="A24" s="10"/>
      <c r="B24" s="10"/>
      <c r="C24" s="31" t="s">
        <v>79</v>
      </c>
      <c r="D24" s="10"/>
      <c r="E24" s="29"/>
    </row>
  </sheetData>
  <mergeCells count="16">
    <mergeCell ref="C10:D10"/>
    <mergeCell ref="A11:E11"/>
    <mergeCell ref="C2:D2"/>
    <mergeCell ref="C3:D3"/>
    <mergeCell ref="C5:D5"/>
    <mergeCell ref="A6:D6"/>
    <mergeCell ref="A4:B4"/>
    <mergeCell ref="C7:D7"/>
    <mergeCell ref="C8:D8"/>
    <mergeCell ref="C9:D9"/>
    <mergeCell ref="C12:D12"/>
    <mergeCell ref="C13:D13"/>
    <mergeCell ref="C14:D14"/>
    <mergeCell ref="C15:D15"/>
    <mergeCell ref="A17:E17"/>
    <mergeCell ref="C16:D16"/>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view="pageBreakPreview" zoomScale="85" zoomScaleNormal="100" zoomScaleSheetLayoutView="85" workbookViewId="0">
      <selection activeCell="A18" sqref="A18:D18"/>
    </sheetView>
  </sheetViews>
  <sheetFormatPr defaultColWidth="9.140625" defaultRowHeight="12.75"/>
  <cols>
    <col min="1" max="1" width="9.140625" customWidth="1"/>
    <col min="2" max="2" width="21.42578125" customWidth="1"/>
    <col min="3" max="3" width="32.28515625" customWidth="1"/>
    <col min="4" max="4" width="131.85546875" customWidth="1"/>
  </cols>
  <sheetData>
    <row r="1" spans="1:4" ht="19.5">
      <c r="A1" s="34" t="s">
        <v>90</v>
      </c>
      <c r="B1" s="35"/>
      <c r="C1" s="35"/>
      <c r="D1" s="36"/>
    </row>
    <row r="2" spans="1:4" ht="20.25">
      <c r="A2" s="37" t="s">
        <v>120</v>
      </c>
      <c r="B2" s="38"/>
      <c r="C2" s="38"/>
      <c r="D2" s="39"/>
    </row>
    <row r="3" spans="1:4" ht="15.75">
      <c r="A3" s="40" t="s">
        <v>91</v>
      </c>
      <c r="B3" s="41"/>
      <c r="C3" s="41"/>
      <c r="D3" s="42"/>
    </row>
    <row r="4" spans="1:4" ht="19.5">
      <c r="A4" s="271" t="s">
        <v>291</v>
      </c>
      <c r="B4" s="271"/>
      <c r="C4" s="271"/>
      <c r="D4" s="271"/>
    </row>
    <row r="5" spans="1:4" ht="20.25">
      <c r="A5" s="274" t="s">
        <v>92</v>
      </c>
      <c r="B5" s="199"/>
      <c r="C5" s="199"/>
      <c r="D5" s="275"/>
    </row>
    <row r="6" spans="1:4" ht="18.75">
      <c r="A6" s="276" t="s">
        <v>93</v>
      </c>
      <c r="B6" s="269"/>
      <c r="C6" s="269"/>
      <c r="D6" s="277"/>
    </row>
    <row r="7" spans="1:4" ht="19.5" customHeight="1">
      <c r="A7" s="276" t="s">
        <v>94</v>
      </c>
      <c r="B7" s="272"/>
      <c r="C7" s="272"/>
      <c r="D7" s="278"/>
    </row>
    <row r="8" spans="1:4" ht="18.75">
      <c r="A8" s="276" t="s">
        <v>290</v>
      </c>
      <c r="B8" s="269"/>
      <c r="C8" s="269"/>
      <c r="D8" s="277"/>
    </row>
    <row r="9" spans="1:4" ht="19.5" customHeight="1">
      <c r="A9" s="276" t="s">
        <v>269</v>
      </c>
      <c r="B9" s="272"/>
      <c r="C9" s="272"/>
      <c r="D9" s="278"/>
    </row>
    <row r="10" spans="1:4" ht="51" customHeight="1">
      <c r="A10" s="269" t="s">
        <v>270</v>
      </c>
      <c r="B10" s="269"/>
      <c r="C10" s="269"/>
      <c r="D10" s="269"/>
    </row>
    <row r="11" spans="1:4" ht="51" customHeight="1">
      <c r="A11" s="268" t="s">
        <v>364</v>
      </c>
      <c r="B11" s="272"/>
      <c r="C11" s="272"/>
      <c r="D11" s="273"/>
    </row>
    <row r="12" spans="1:4" ht="70.5" customHeight="1">
      <c r="A12" s="268" t="s">
        <v>365</v>
      </c>
      <c r="B12" s="272"/>
      <c r="C12" s="272"/>
      <c r="D12" s="273"/>
    </row>
    <row r="13" spans="1:4" ht="51" customHeight="1">
      <c r="A13" s="268" t="s">
        <v>366</v>
      </c>
      <c r="B13" s="272"/>
      <c r="C13" s="272"/>
      <c r="D13" s="273"/>
    </row>
    <row r="14" spans="1:4" ht="51" customHeight="1">
      <c r="A14" s="268" t="s">
        <v>367</v>
      </c>
      <c r="B14" s="272"/>
      <c r="C14" s="272"/>
      <c r="D14" s="273"/>
    </row>
    <row r="15" spans="1:4" ht="48" customHeight="1">
      <c r="A15" s="268" t="s">
        <v>368</v>
      </c>
      <c r="B15" s="272"/>
      <c r="C15" s="272"/>
      <c r="D15" s="273"/>
    </row>
    <row r="16" spans="1:4" ht="45" customHeight="1">
      <c r="A16" s="268" t="s">
        <v>369</v>
      </c>
      <c r="B16" s="269"/>
      <c r="C16" s="269"/>
      <c r="D16" s="270"/>
    </row>
    <row r="17" spans="1:4" ht="60" customHeight="1">
      <c r="A17" s="268" t="s">
        <v>370</v>
      </c>
      <c r="B17" s="269"/>
      <c r="C17" s="269"/>
      <c r="D17" s="270"/>
    </row>
    <row r="18" spans="1:4" ht="42.75" customHeight="1">
      <c r="A18" s="268" t="s">
        <v>371</v>
      </c>
      <c r="B18" s="269"/>
      <c r="C18" s="269"/>
      <c r="D18" s="270"/>
    </row>
    <row r="19" spans="1:4" ht="22.5" customHeight="1">
      <c r="A19" s="43" t="s">
        <v>95</v>
      </c>
      <c r="B19" s="44"/>
      <c r="C19" s="44"/>
      <c r="D19" s="45"/>
    </row>
    <row r="20" spans="1:4" ht="15.75">
      <c r="A20" s="46" t="s">
        <v>96</v>
      </c>
      <c r="B20" s="44"/>
      <c r="C20" s="44"/>
      <c r="D20" s="45"/>
    </row>
    <row r="21" spans="1:4" ht="15.75">
      <c r="A21" s="46" t="s">
        <v>97</v>
      </c>
      <c r="B21" s="44"/>
      <c r="C21" s="44"/>
      <c r="D21" s="45"/>
    </row>
    <row r="22" spans="1:4" ht="15.75">
      <c r="A22" s="46" t="s">
        <v>78</v>
      </c>
      <c r="B22" s="44"/>
      <c r="C22" s="44"/>
      <c r="D22" s="45"/>
    </row>
    <row r="23" spans="1:4" ht="16.5" thickBot="1">
      <c r="A23" s="47" t="s">
        <v>292</v>
      </c>
      <c r="B23" s="48"/>
      <c r="C23" s="48"/>
      <c r="D23" s="49"/>
    </row>
  </sheetData>
  <mergeCells count="15">
    <mergeCell ref="A17:D17"/>
    <mergeCell ref="A18:D18"/>
    <mergeCell ref="A16:D16"/>
    <mergeCell ref="A4:D4"/>
    <mergeCell ref="A15:D15"/>
    <mergeCell ref="A5:D5"/>
    <mergeCell ref="A6:D6"/>
    <mergeCell ref="A7:D7"/>
    <mergeCell ref="A8:D8"/>
    <mergeCell ref="A9:D9"/>
    <mergeCell ref="A10:D10"/>
    <mergeCell ref="A11:D11"/>
    <mergeCell ref="A13:D13"/>
    <mergeCell ref="A12:D12"/>
    <mergeCell ref="A14:D14"/>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view="pageBreakPreview" zoomScale="85" zoomScaleNormal="85" zoomScaleSheetLayoutView="85" workbookViewId="0">
      <selection activeCell="B18" sqref="B18:G18"/>
    </sheetView>
  </sheetViews>
  <sheetFormatPr defaultColWidth="25.140625" defaultRowHeight="15.75"/>
  <cols>
    <col min="1" max="1" width="11.7109375" style="16" customWidth="1"/>
    <col min="2" max="2" width="52.42578125" style="15" customWidth="1"/>
    <col min="3" max="3" width="18.85546875" style="15" hidden="1" customWidth="1"/>
    <col min="4" max="4" width="21" style="16" customWidth="1"/>
    <col min="5" max="5" width="31.7109375" style="15" customWidth="1"/>
    <col min="6" max="6" width="22.140625" style="15" customWidth="1"/>
    <col min="7" max="7" width="27.42578125" style="15" customWidth="1"/>
    <col min="8" max="8" width="27.28515625" style="15" customWidth="1"/>
    <col min="9" max="16384" width="25.140625" style="15"/>
  </cols>
  <sheetData>
    <row r="1" spans="1:8">
      <c r="F1" s="15" t="s">
        <v>289</v>
      </c>
    </row>
    <row r="3" spans="1:8" ht="19.5">
      <c r="B3" s="105" t="s">
        <v>158</v>
      </c>
    </row>
    <row r="4" spans="1:8" ht="19.5">
      <c r="B4" s="105"/>
    </row>
    <row r="5" spans="1:8" ht="19.5">
      <c r="B5" s="105" t="s">
        <v>159</v>
      </c>
    </row>
    <row r="8" spans="1:8" ht="44.25" customHeight="1" thickBot="1">
      <c r="A8" s="298" t="s">
        <v>209</v>
      </c>
      <c r="B8" s="298"/>
      <c r="C8" s="298"/>
      <c r="D8" s="298"/>
      <c r="E8" s="298"/>
      <c r="F8" s="298"/>
      <c r="G8" s="298"/>
    </row>
    <row r="9" spans="1:8" ht="31.5" customHeight="1">
      <c r="A9" s="303" t="s">
        <v>124</v>
      </c>
      <c r="B9" s="304"/>
      <c r="C9" s="101"/>
      <c r="D9" s="102"/>
      <c r="E9" s="309"/>
      <c r="F9" s="309"/>
      <c r="G9" s="309"/>
      <c r="H9" s="310"/>
    </row>
    <row r="10" spans="1:8" ht="55.5" customHeight="1">
      <c r="A10" s="305" t="s">
        <v>207</v>
      </c>
      <c r="B10" s="306"/>
      <c r="C10" s="311" t="s">
        <v>285</v>
      </c>
      <c r="D10" s="312"/>
      <c r="E10" s="312"/>
      <c r="F10" s="312"/>
      <c r="G10" s="312"/>
      <c r="H10" s="313"/>
    </row>
    <row r="11" spans="1:8" ht="42.75" customHeight="1" thickBot="1">
      <c r="A11" s="307" t="s">
        <v>206</v>
      </c>
      <c r="B11" s="308"/>
      <c r="C11" s="311" t="s">
        <v>272</v>
      </c>
      <c r="D11" s="312"/>
      <c r="E11" s="312"/>
      <c r="F11" s="312"/>
      <c r="G11" s="312"/>
      <c r="H11" s="313"/>
    </row>
    <row r="12" spans="1:8" s="18" customFormat="1" ht="75" customHeight="1">
      <c r="A12" s="293" t="s">
        <v>204</v>
      </c>
      <c r="B12" s="293" t="s">
        <v>192</v>
      </c>
      <c r="C12" s="301"/>
      <c r="D12" s="299" t="s">
        <v>205</v>
      </c>
      <c r="E12" s="299" t="s">
        <v>197</v>
      </c>
      <c r="F12" s="299" t="s">
        <v>263</v>
      </c>
      <c r="G12" s="293" t="s">
        <v>288</v>
      </c>
      <c r="H12" s="301"/>
    </row>
    <row r="13" spans="1:8" s="18" customFormat="1" ht="36.75" customHeight="1" thickBot="1">
      <c r="A13" s="294"/>
      <c r="B13" s="294"/>
      <c r="C13" s="302"/>
      <c r="D13" s="300"/>
      <c r="E13" s="300"/>
      <c r="F13" s="300"/>
      <c r="G13" s="294"/>
      <c r="H13" s="302"/>
    </row>
    <row r="14" spans="1:8" s="18" customFormat="1" ht="207.75" customHeight="1" thickBot="1">
      <c r="A14" s="113">
        <v>1</v>
      </c>
      <c r="B14" s="295" t="s">
        <v>286</v>
      </c>
      <c r="C14" s="295"/>
      <c r="D14" s="112">
        <v>6</v>
      </c>
      <c r="E14" s="114"/>
      <c r="F14" s="114"/>
      <c r="G14" s="296" t="s">
        <v>277</v>
      </c>
      <c r="H14" s="297"/>
    </row>
    <row r="15" spans="1:8" ht="39" customHeight="1" thickBot="1">
      <c r="A15" s="290" t="s">
        <v>149</v>
      </c>
      <c r="B15" s="291"/>
      <c r="C15" s="291"/>
      <c r="D15" s="291"/>
      <c r="E15" s="291"/>
      <c r="F15" s="291"/>
      <c r="G15" s="291"/>
      <c r="H15" s="292"/>
    </row>
    <row r="16" spans="1:8" ht="34.5" customHeight="1">
      <c r="A16" s="280" t="s">
        <v>179</v>
      </c>
      <c r="B16" s="281"/>
      <c r="C16" s="284" t="s">
        <v>262</v>
      </c>
      <c r="D16" s="285"/>
      <c r="E16" s="285"/>
      <c r="F16" s="285"/>
      <c r="G16" s="285"/>
      <c r="H16" s="286"/>
    </row>
    <row r="17" spans="1:8" ht="56.25" customHeight="1" thickBot="1">
      <c r="A17" s="282" t="s">
        <v>180</v>
      </c>
      <c r="B17" s="283"/>
      <c r="C17" s="287" t="s">
        <v>287</v>
      </c>
      <c r="D17" s="288"/>
      <c r="E17" s="288"/>
      <c r="F17" s="288"/>
      <c r="G17" s="288"/>
      <c r="H17" s="289"/>
    </row>
    <row r="18" spans="1:8" ht="26.25" customHeight="1">
      <c r="B18" s="279" t="s">
        <v>329</v>
      </c>
      <c r="C18" s="279"/>
      <c r="D18" s="279"/>
      <c r="E18" s="279"/>
      <c r="F18" s="279"/>
      <c r="G18" s="279"/>
    </row>
    <row r="19" spans="1:8">
      <c r="B19" s="111" t="s">
        <v>178</v>
      </c>
      <c r="C19" s="111"/>
      <c r="D19" s="111"/>
      <c r="E19" s="111"/>
      <c r="F19" s="111"/>
      <c r="G19" s="111"/>
    </row>
    <row r="20" spans="1:8">
      <c r="B20" s="103"/>
      <c r="C20" s="103"/>
      <c r="D20" s="103"/>
      <c r="E20" s="103"/>
      <c r="F20" s="103"/>
      <c r="G20" s="103"/>
    </row>
    <row r="21" spans="1:8" ht="34.5" customHeight="1">
      <c r="B21" s="133" t="s">
        <v>114</v>
      </c>
      <c r="C21" s="134" t="s">
        <v>135</v>
      </c>
      <c r="D21" s="139" t="s">
        <v>135</v>
      </c>
      <c r="E21" s="135" t="s">
        <v>12</v>
      </c>
    </row>
    <row r="22" spans="1:8" ht="22.5">
      <c r="B22" s="136"/>
      <c r="C22" s="137" t="s">
        <v>150</v>
      </c>
      <c r="D22" s="137"/>
      <c r="E22" s="136"/>
    </row>
    <row r="23" spans="1:8" ht="30" customHeight="1">
      <c r="B23" s="138"/>
      <c r="C23" s="138"/>
      <c r="D23" s="140" t="s">
        <v>150</v>
      </c>
      <c r="E23" s="138"/>
    </row>
    <row r="24" spans="1:8" ht="20.100000000000001" customHeight="1"/>
    <row r="28" spans="1:8" ht="15.75" customHeight="1"/>
  </sheetData>
  <mergeCells count="21">
    <mergeCell ref="A15:H15"/>
    <mergeCell ref="A12:A13"/>
    <mergeCell ref="B14:C14"/>
    <mergeCell ref="G14:H14"/>
    <mergeCell ref="A8:G8"/>
    <mergeCell ref="E12:E13"/>
    <mergeCell ref="D12:D13"/>
    <mergeCell ref="F12:F13"/>
    <mergeCell ref="B12:C13"/>
    <mergeCell ref="A9:B9"/>
    <mergeCell ref="A10:B10"/>
    <mergeCell ref="A11:B11"/>
    <mergeCell ref="G12:H13"/>
    <mergeCell ref="E9:H9"/>
    <mergeCell ref="C10:H10"/>
    <mergeCell ref="C11:H11"/>
    <mergeCell ref="B18:G18"/>
    <mergeCell ref="A16:B16"/>
    <mergeCell ref="A17:B17"/>
    <mergeCell ref="C16:H16"/>
    <mergeCell ref="C17:H17"/>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008-5F10-4470-B4D8-B06C5A910EA1}">
  <dimension ref="A2:E47"/>
  <sheetViews>
    <sheetView topLeftCell="A25" zoomScale="115" zoomScaleNormal="115" workbookViewId="0">
      <selection activeCell="C66" sqref="C66"/>
    </sheetView>
  </sheetViews>
  <sheetFormatPr defaultRowHeight="12.75"/>
  <cols>
    <col min="1" max="1" width="37.28515625" customWidth="1"/>
    <col min="2" max="2" width="42.28515625" customWidth="1"/>
    <col min="3" max="3" width="63.42578125" customWidth="1"/>
    <col min="4" max="4" width="48.140625" customWidth="1"/>
    <col min="11" max="11" width="29.85546875" customWidth="1"/>
  </cols>
  <sheetData>
    <row r="2" spans="1:4">
      <c r="D2" t="s">
        <v>325</v>
      </c>
    </row>
    <row r="7" spans="1:4" ht="19.5" thickBot="1">
      <c r="A7" s="329" t="s">
        <v>321</v>
      </c>
      <c r="B7" s="329"/>
      <c r="C7" s="329"/>
    </row>
    <row r="8" spans="1:4" ht="18.75">
      <c r="A8" s="129"/>
      <c r="B8" s="314" t="s">
        <v>124</v>
      </c>
      <c r="C8" s="315"/>
      <c r="D8" s="159"/>
    </row>
    <row r="9" spans="1:4" ht="18.75">
      <c r="A9" s="129"/>
      <c r="B9" s="318" t="s">
        <v>326</v>
      </c>
      <c r="C9" s="319"/>
      <c r="D9" s="161" t="s">
        <v>272</v>
      </c>
    </row>
    <row r="10" spans="1:4" ht="19.5" thickBot="1">
      <c r="B10" s="316" t="s">
        <v>327</v>
      </c>
      <c r="C10" s="317"/>
      <c r="D10" s="160"/>
    </row>
    <row r="11" spans="1:4" ht="19.5" thickBot="1">
      <c r="B11" s="157" t="s">
        <v>210</v>
      </c>
      <c r="C11" s="158" t="s">
        <v>322</v>
      </c>
      <c r="D11" s="157" t="s">
        <v>323</v>
      </c>
    </row>
    <row r="12" spans="1:4" ht="19.5" thickBot="1">
      <c r="B12" s="131" t="s">
        <v>294</v>
      </c>
      <c r="C12" s="142" t="s">
        <v>295</v>
      </c>
      <c r="D12" s="151"/>
    </row>
    <row r="13" spans="1:4" ht="19.5" thickBot="1">
      <c r="B13" s="131" t="s">
        <v>296</v>
      </c>
      <c r="C13" s="142" t="s">
        <v>297</v>
      </c>
      <c r="D13" s="152"/>
    </row>
    <row r="14" spans="1:4" ht="19.5" thickBot="1">
      <c r="B14" s="131" t="s">
        <v>298</v>
      </c>
      <c r="C14" s="117" t="s">
        <v>299</v>
      </c>
      <c r="D14" s="152"/>
    </row>
    <row r="15" spans="1:4" ht="94.5" thickBot="1">
      <c r="B15" s="131" t="s">
        <v>300</v>
      </c>
      <c r="C15" s="143" t="s">
        <v>301</v>
      </c>
      <c r="D15" s="152"/>
    </row>
    <row r="16" spans="1:4" ht="38.25" thickBot="1">
      <c r="B16" s="131" t="s">
        <v>302</v>
      </c>
      <c r="C16" s="143" t="s">
        <v>303</v>
      </c>
      <c r="D16" s="152"/>
    </row>
    <row r="17" spans="2:5" ht="19.5" thickBot="1">
      <c r="B17" s="131" t="s">
        <v>304</v>
      </c>
      <c r="C17" s="144" t="s">
        <v>305</v>
      </c>
      <c r="D17" s="152"/>
    </row>
    <row r="18" spans="2:5" ht="19.5" thickBot="1">
      <c r="B18" s="131" t="s">
        <v>211</v>
      </c>
      <c r="C18" s="145" t="s">
        <v>212</v>
      </c>
      <c r="D18" s="152"/>
    </row>
    <row r="19" spans="2:5" ht="19.5" thickBot="1">
      <c r="B19" s="130" t="s">
        <v>306</v>
      </c>
      <c r="C19" s="117" t="s">
        <v>307</v>
      </c>
      <c r="D19" s="152"/>
    </row>
    <row r="20" spans="2:5">
      <c r="B20" s="330" t="s">
        <v>213</v>
      </c>
      <c r="C20" s="333" t="s">
        <v>214</v>
      </c>
      <c r="D20" s="320"/>
    </row>
    <row r="21" spans="2:5">
      <c r="B21" s="331"/>
      <c r="C21" s="334"/>
      <c r="D21" s="321"/>
    </row>
    <row r="22" spans="2:5" ht="62.25" customHeight="1" thickBot="1">
      <c r="B22" s="332"/>
      <c r="C22" s="335"/>
      <c r="D22" s="322"/>
    </row>
    <row r="23" spans="2:5" ht="19.5" thickBot="1">
      <c r="B23" s="131" t="s">
        <v>215</v>
      </c>
      <c r="C23" s="142" t="s">
        <v>308</v>
      </c>
      <c r="D23" s="152"/>
    </row>
    <row r="24" spans="2:5" ht="57" thickBot="1">
      <c r="B24" s="116" t="s">
        <v>309</v>
      </c>
      <c r="C24" s="142" t="s">
        <v>216</v>
      </c>
      <c r="D24" s="152"/>
    </row>
    <row r="25" spans="2:5" ht="38.25" thickBot="1">
      <c r="B25" s="131" t="s">
        <v>310</v>
      </c>
      <c r="C25" s="146" t="s">
        <v>216</v>
      </c>
      <c r="D25" s="152"/>
    </row>
    <row r="26" spans="2:5" ht="132" thickBot="1">
      <c r="B26" s="130" t="s">
        <v>311</v>
      </c>
      <c r="C26" s="117" t="s">
        <v>312</v>
      </c>
      <c r="D26" s="153"/>
    </row>
    <row r="27" spans="2:5" ht="38.25" thickBot="1">
      <c r="B27" s="141" t="s">
        <v>313</v>
      </c>
      <c r="C27" s="150" t="s">
        <v>216</v>
      </c>
      <c r="D27" s="154"/>
    </row>
    <row r="28" spans="2:5" ht="19.5" thickBot="1">
      <c r="B28" s="117"/>
      <c r="C28" s="117"/>
      <c r="D28" s="149"/>
    </row>
    <row r="29" spans="2:5" ht="19.5" thickBot="1">
      <c r="B29" s="336" t="s">
        <v>217</v>
      </c>
      <c r="C29" s="337"/>
      <c r="D29" s="147" t="s">
        <v>324</v>
      </c>
      <c r="E29" s="148"/>
    </row>
    <row r="30" spans="2:5" ht="47.25" customHeight="1">
      <c r="B30" s="338" t="s">
        <v>218</v>
      </c>
      <c r="C30" s="339"/>
      <c r="D30" s="155"/>
    </row>
    <row r="31" spans="2:5" ht="50.25" customHeight="1">
      <c r="B31" s="323" t="s">
        <v>314</v>
      </c>
      <c r="C31" s="324"/>
      <c r="D31" s="152"/>
    </row>
    <row r="32" spans="2:5" ht="64.5" customHeight="1">
      <c r="B32" s="323" t="s">
        <v>315</v>
      </c>
      <c r="C32" s="324"/>
      <c r="D32" s="152"/>
    </row>
    <row r="33" spans="2:5" ht="92.25" customHeight="1">
      <c r="B33" s="327" t="s">
        <v>316</v>
      </c>
      <c r="C33" s="328"/>
      <c r="D33" s="152"/>
    </row>
    <row r="34" spans="2:5" ht="84" customHeight="1">
      <c r="B34" s="323" t="s">
        <v>317</v>
      </c>
      <c r="C34" s="324"/>
      <c r="D34" s="152"/>
    </row>
    <row r="35" spans="2:5" ht="42.75" customHeight="1">
      <c r="B35" s="323" t="s">
        <v>318</v>
      </c>
      <c r="C35" s="324"/>
      <c r="D35" s="152"/>
    </row>
    <row r="36" spans="2:5" ht="46.5" customHeight="1">
      <c r="B36" s="323" t="s">
        <v>319</v>
      </c>
      <c r="C36" s="324"/>
      <c r="D36" s="152"/>
    </row>
    <row r="37" spans="2:5" ht="81" customHeight="1" thickBot="1">
      <c r="B37" s="325" t="s">
        <v>320</v>
      </c>
      <c r="C37" s="326"/>
      <c r="D37" s="156"/>
    </row>
    <row r="39" spans="2:5" ht="15">
      <c r="B39" s="168" t="s">
        <v>330</v>
      </c>
      <c r="C39" s="168"/>
    </row>
    <row r="45" spans="2:5" ht="19.5">
      <c r="B45" s="162" t="s">
        <v>114</v>
      </c>
      <c r="C45" s="163" t="s">
        <v>135</v>
      </c>
      <c r="D45" s="167" t="s">
        <v>328</v>
      </c>
      <c r="E45" s="164"/>
    </row>
    <row r="46" spans="2:5" ht="18.75">
      <c r="B46" s="162"/>
      <c r="C46" s="164" t="s">
        <v>150</v>
      </c>
      <c r="D46" s="164"/>
      <c r="E46" s="162"/>
    </row>
    <row r="47" spans="2:5" ht="15.75">
      <c r="B47" s="165"/>
      <c r="C47" s="165"/>
      <c r="D47" s="166"/>
      <c r="E47" s="165"/>
    </row>
  </sheetData>
  <mergeCells count="16">
    <mergeCell ref="A7:C7"/>
    <mergeCell ref="B20:B22"/>
    <mergeCell ref="C20:C22"/>
    <mergeCell ref="B29:C29"/>
    <mergeCell ref="B30:C30"/>
    <mergeCell ref="B37:C37"/>
    <mergeCell ref="B31:C31"/>
    <mergeCell ref="B32:C32"/>
    <mergeCell ref="B33:C33"/>
    <mergeCell ref="B34:C34"/>
    <mergeCell ref="B35:C35"/>
    <mergeCell ref="B8:C8"/>
    <mergeCell ref="B10:C10"/>
    <mergeCell ref="B9:C9"/>
    <mergeCell ref="D20:D22"/>
    <mergeCell ref="B36:C36"/>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25E5-A09F-498C-96DB-E0BDF92110C5}">
  <dimension ref="B2:D51"/>
  <sheetViews>
    <sheetView zoomScale="115" zoomScaleNormal="115" workbookViewId="0">
      <selection activeCell="J9" sqref="J9"/>
    </sheetView>
  </sheetViews>
  <sheetFormatPr defaultRowHeight="12.75"/>
  <cols>
    <col min="2" max="2" width="9.140625" customWidth="1"/>
    <col min="3" max="3" width="41.85546875" customWidth="1"/>
    <col min="4" max="4" width="102.140625" customWidth="1"/>
  </cols>
  <sheetData>
    <row r="2" spans="2:4" ht="15.75">
      <c r="B2" s="169"/>
      <c r="D2" s="170" t="s">
        <v>331</v>
      </c>
    </row>
    <row r="3" spans="2:4" ht="15.75">
      <c r="B3" s="169"/>
      <c r="D3" s="170" t="s">
        <v>350</v>
      </c>
    </row>
    <row r="4" spans="2:4">
      <c r="B4" s="169"/>
    </row>
    <row r="5" spans="2:4">
      <c r="B5" s="169"/>
    </row>
    <row r="6" spans="2:4" ht="18.75">
      <c r="B6" s="329" t="s">
        <v>219</v>
      </c>
      <c r="C6" s="329"/>
      <c r="D6" s="329"/>
    </row>
    <row r="7" spans="2:4" ht="15.75">
      <c r="B7" s="118"/>
    </row>
    <row r="8" spans="2:4" ht="19.5" thickBot="1">
      <c r="B8" s="346" t="s">
        <v>220</v>
      </c>
      <c r="C8" s="346"/>
      <c r="D8" s="346"/>
    </row>
    <row r="9" spans="2:4" ht="32.25" thickBot="1">
      <c r="B9" s="119" t="s">
        <v>221</v>
      </c>
      <c r="C9" s="120" t="s">
        <v>24</v>
      </c>
      <c r="D9" s="120" t="s">
        <v>222</v>
      </c>
    </row>
    <row r="10" spans="2:4" ht="31.5">
      <c r="B10" s="340">
        <v>1</v>
      </c>
      <c r="C10" s="342" t="s">
        <v>223</v>
      </c>
      <c r="D10" s="121" t="s">
        <v>224</v>
      </c>
    </row>
    <row r="11" spans="2:4" ht="78.75">
      <c r="B11" s="344"/>
      <c r="C11" s="345"/>
      <c r="D11" s="122" t="s">
        <v>332</v>
      </c>
    </row>
    <row r="12" spans="2:4" ht="94.5">
      <c r="B12" s="344"/>
      <c r="C12" s="345"/>
      <c r="D12" s="122" t="s">
        <v>333</v>
      </c>
    </row>
    <row r="13" spans="2:4" ht="31.5">
      <c r="B13" s="344"/>
      <c r="C13" s="345"/>
      <c r="D13" s="122" t="s">
        <v>334</v>
      </c>
    </row>
    <row r="14" spans="2:4" ht="31.5">
      <c r="B14" s="344"/>
      <c r="C14" s="345"/>
      <c r="D14" s="122" t="s">
        <v>335</v>
      </c>
    </row>
    <row r="15" spans="2:4" ht="48" thickBot="1">
      <c r="B15" s="341"/>
      <c r="C15" s="343"/>
      <c r="D15" s="123" t="s">
        <v>225</v>
      </c>
    </row>
    <row r="16" spans="2:4" ht="48" thickBot="1">
      <c r="B16" s="132">
        <v>2</v>
      </c>
      <c r="C16" s="123" t="s">
        <v>226</v>
      </c>
      <c r="D16" s="123" t="s">
        <v>227</v>
      </c>
    </row>
    <row r="17" spans="2:4" ht="47.25">
      <c r="B17" s="340">
        <v>3</v>
      </c>
      <c r="C17" s="342" t="s">
        <v>228</v>
      </c>
      <c r="D17" s="121" t="s">
        <v>336</v>
      </c>
    </row>
    <row r="18" spans="2:4" ht="41.25" customHeight="1">
      <c r="B18" s="344"/>
      <c r="C18" s="345"/>
      <c r="D18" s="124" t="s">
        <v>337</v>
      </c>
    </row>
    <row r="19" spans="2:4" ht="41.25" customHeight="1">
      <c r="B19" s="344"/>
      <c r="C19" s="345"/>
      <c r="D19" s="121" t="s">
        <v>229</v>
      </c>
    </row>
    <row r="20" spans="2:4" ht="62.25" customHeight="1">
      <c r="B20" s="344"/>
      <c r="C20" s="345"/>
      <c r="D20" s="125" t="s">
        <v>338</v>
      </c>
    </row>
    <row r="21" spans="2:4" ht="61.5" customHeight="1">
      <c r="B21" s="344"/>
      <c r="C21" s="345"/>
      <c r="D21" s="121" t="s">
        <v>230</v>
      </c>
    </row>
    <row r="22" spans="2:4" ht="68.25" customHeight="1">
      <c r="B22" s="344"/>
      <c r="C22" s="345"/>
      <c r="D22" s="125" t="s">
        <v>231</v>
      </c>
    </row>
    <row r="23" spans="2:4" ht="57" customHeight="1" thickBot="1">
      <c r="B23" s="341"/>
      <c r="C23" s="343"/>
      <c r="D23" s="126" t="s">
        <v>232</v>
      </c>
    </row>
    <row r="24" spans="2:4" ht="68.25" customHeight="1">
      <c r="B24" s="340" t="s">
        <v>233</v>
      </c>
      <c r="C24" s="342" t="s">
        <v>234</v>
      </c>
      <c r="D24" s="121" t="s">
        <v>235</v>
      </c>
    </row>
    <row r="25" spans="2:4" ht="87" customHeight="1">
      <c r="B25" s="344"/>
      <c r="C25" s="345"/>
      <c r="D25" s="121" t="s">
        <v>236</v>
      </c>
    </row>
    <row r="26" spans="2:4" ht="92.25" customHeight="1">
      <c r="B26" s="344"/>
      <c r="C26" s="345"/>
      <c r="D26" s="121" t="s">
        <v>339</v>
      </c>
    </row>
    <row r="27" spans="2:4" ht="96" customHeight="1">
      <c r="B27" s="344"/>
      <c r="C27" s="345"/>
      <c r="D27" s="121" t="s">
        <v>340</v>
      </c>
    </row>
    <row r="28" spans="2:4" ht="86.25" customHeight="1">
      <c r="B28" s="344"/>
      <c r="C28" s="345"/>
      <c r="D28" s="121" t="s">
        <v>341</v>
      </c>
    </row>
    <row r="29" spans="2:4" ht="67.5" customHeight="1">
      <c r="B29" s="344"/>
      <c r="C29" s="345"/>
      <c r="D29" s="121" t="s">
        <v>237</v>
      </c>
    </row>
    <row r="30" spans="2:4" ht="87" customHeight="1">
      <c r="B30" s="344"/>
      <c r="C30" s="345"/>
      <c r="D30" s="121" t="s">
        <v>342</v>
      </c>
    </row>
    <row r="31" spans="2:4" ht="72.75" customHeight="1">
      <c r="B31" s="344"/>
      <c r="C31" s="345"/>
      <c r="D31" s="121" t="s">
        <v>238</v>
      </c>
    </row>
    <row r="32" spans="2:4" ht="79.5" customHeight="1">
      <c r="B32" s="344"/>
      <c r="C32" s="345"/>
      <c r="D32" s="121" t="s">
        <v>343</v>
      </c>
    </row>
    <row r="33" spans="2:4" ht="62.25" customHeight="1" thickBot="1">
      <c r="B33" s="341"/>
      <c r="C33" s="343"/>
      <c r="D33" s="123" t="s">
        <v>344</v>
      </c>
    </row>
    <row r="34" spans="2:4" ht="200.25" customHeight="1" thickBot="1">
      <c r="B34" s="132">
        <v>5</v>
      </c>
      <c r="C34" s="123" t="s">
        <v>239</v>
      </c>
      <c r="D34" s="123" t="s">
        <v>345</v>
      </c>
    </row>
    <row r="35" spans="2:4" ht="102" customHeight="1" thickBot="1">
      <c r="B35" s="132">
        <v>6</v>
      </c>
      <c r="C35" s="123" t="s">
        <v>240</v>
      </c>
      <c r="D35" s="123" t="s">
        <v>241</v>
      </c>
    </row>
    <row r="36" spans="2:4" ht="140.25" customHeight="1">
      <c r="B36" s="340">
        <v>7</v>
      </c>
      <c r="C36" s="342" t="s">
        <v>242</v>
      </c>
      <c r="D36" s="121" t="s">
        <v>243</v>
      </c>
    </row>
    <row r="37" spans="2:4" ht="64.5" customHeight="1" thickBot="1">
      <c r="B37" s="341"/>
      <c r="C37" s="343"/>
      <c r="D37" s="127" t="s">
        <v>346</v>
      </c>
    </row>
    <row r="38" spans="2:4" ht="69" customHeight="1">
      <c r="B38" s="340">
        <v>8</v>
      </c>
      <c r="C38" s="342" t="s">
        <v>244</v>
      </c>
      <c r="D38" s="121" t="s">
        <v>245</v>
      </c>
    </row>
    <row r="39" spans="2:4" ht="78.75" customHeight="1" thickBot="1">
      <c r="B39" s="341"/>
      <c r="C39" s="343"/>
      <c r="D39" s="123" t="s">
        <v>246</v>
      </c>
    </row>
    <row r="40" spans="2:4" ht="80.25" customHeight="1" thickBot="1">
      <c r="B40" s="132">
        <v>9</v>
      </c>
      <c r="C40" s="123" t="s">
        <v>247</v>
      </c>
      <c r="D40" s="123" t="s">
        <v>347</v>
      </c>
    </row>
    <row r="41" spans="2:4" ht="60.75" customHeight="1">
      <c r="B41" s="340">
        <v>10</v>
      </c>
      <c r="C41" s="342" t="s">
        <v>248</v>
      </c>
      <c r="D41" s="121" t="s">
        <v>348</v>
      </c>
    </row>
    <row r="42" spans="2:4" ht="53.25" customHeight="1" thickBot="1">
      <c r="B42" s="341"/>
      <c r="C42" s="343"/>
      <c r="D42" s="123" t="s">
        <v>249</v>
      </c>
    </row>
    <row r="43" spans="2:4" ht="110.25" customHeight="1">
      <c r="B43" s="340">
        <v>11</v>
      </c>
      <c r="C43" s="342" t="s">
        <v>250</v>
      </c>
      <c r="D43" s="121" t="s">
        <v>251</v>
      </c>
    </row>
    <row r="44" spans="2:4" ht="51.75" customHeight="1" thickBot="1">
      <c r="B44" s="341"/>
      <c r="C44" s="343"/>
      <c r="D44" s="123" t="s">
        <v>252</v>
      </c>
    </row>
    <row r="45" spans="2:4" ht="120" customHeight="1" thickBot="1">
      <c r="B45" s="132">
        <v>12</v>
      </c>
      <c r="C45" s="123" t="s">
        <v>253</v>
      </c>
      <c r="D45" s="123" t="s">
        <v>254</v>
      </c>
    </row>
    <row r="46" spans="2:4" ht="91.5" customHeight="1" thickBot="1">
      <c r="B46" s="132">
        <v>13</v>
      </c>
      <c r="C46" s="123" t="s">
        <v>255</v>
      </c>
      <c r="D46" s="123" t="s">
        <v>256</v>
      </c>
    </row>
    <row r="47" spans="2:4" ht="54" customHeight="1">
      <c r="B47" s="340">
        <v>14</v>
      </c>
      <c r="C47" s="342" t="s">
        <v>257</v>
      </c>
      <c r="D47" s="121" t="s">
        <v>258</v>
      </c>
    </row>
    <row r="48" spans="2:4" ht="48" customHeight="1">
      <c r="B48" s="344"/>
      <c r="C48" s="345"/>
      <c r="D48" s="121" t="s">
        <v>259</v>
      </c>
    </row>
    <row r="49" spans="2:4" ht="51.75" customHeight="1">
      <c r="B49" s="344"/>
      <c r="C49" s="345"/>
      <c r="D49" s="121" t="s">
        <v>260</v>
      </c>
    </row>
    <row r="50" spans="2:4" ht="48" customHeight="1">
      <c r="B50" s="344"/>
      <c r="C50" s="345"/>
      <c r="D50" s="121" t="s">
        <v>349</v>
      </c>
    </row>
    <row r="51" spans="2:4" ht="63" customHeight="1" thickBot="1">
      <c r="B51" s="341"/>
      <c r="C51" s="343"/>
      <c r="D51" s="123" t="s">
        <v>261</v>
      </c>
    </row>
  </sheetData>
  <mergeCells count="18">
    <mergeCell ref="B6:D6"/>
    <mergeCell ref="B8:D8"/>
    <mergeCell ref="B10:B15"/>
    <mergeCell ref="C10:C15"/>
    <mergeCell ref="B17:B23"/>
    <mergeCell ref="C17:C23"/>
    <mergeCell ref="B24:B33"/>
    <mergeCell ref="C24:C33"/>
    <mergeCell ref="B36:B37"/>
    <mergeCell ref="C36:C37"/>
    <mergeCell ref="B38:B39"/>
    <mergeCell ref="C38:C39"/>
    <mergeCell ref="B41:B42"/>
    <mergeCell ref="C41:C42"/>
    <mergeCell ref="B43:B44"/>
    <mergeCell ref="C43:C44"/>
    <mergeCell ref="B47:B51"/>
    <mergeCell ref="C47:C51"/>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topLeftCell="A21" workbookViewId="0">
      <selection activeCell="L24" sqref="L24"/>
    </sheetView>
  </sheetViews>
  <sheetFormatPr defaultRowHeight="12.75"/>
  <cols>
    <col min="1" max="1" width="33.7109375" customWidth="1"/>
    <col min="4" max="5" width="16.5703125" customWidth="1"/>
    <col min="6" max="6" width="16.7109375" customWidth="1"/>
    <col min="7" max="7" width="17.28515625" customWidth="1"/>
    <col min="8" max="8" width="19.140625" customWidth="1"/>
    <col min="9" max="9" width="16.7109375" customWidth="1"/>
    <col min="10" max="10" width="18.28515625" customWidth="1"/>
    <col min="11" max="11" width="19.28515625" customWidth="1"/>
  </cols>
  <sheetData>
    <row r="1" spans="1:11">
      <c r="I1" t="s">
        <v>293</v>
      </c>
    </row>
    <row r="4" spans="1:11" ht="15.75">
      <c r="A4" s="67" t="s">
        <v>134</v>
      </c>
      <c r="B4" s="67"/>
      <c r="C4" s="67"/>
      <c r="D4" s="67"/>
      <c r="E4" s="67"/>
      <c r="F4" s="67"/>
      <c r="G4" s="68"/>
    </row>
    <row r="5" spans="1:11" ht="15.75">
      <c r="A5" s="67"/>
      <c r="B5" s="67"/>
      <c r="C5" s="67"/>
      <c r="D5" s="67"/>
      <c r="E5" s="67"/>
      <c r="F5" s="67"/>
      <c r="G5" s="68"/>
    </row>
    <row r="6" spans="1:11" ht="15.75">
      <c r="A6" s="67" t="s">
        <v>272</v>
      </c>
      <c r="B6" s="67"/>
      <c r="C6" s="67"/>
      <c r="D6" s="128"/>
      <c r="E6" s="67"/>
      <c r="F6" s="67"/>
      <c r="G6" s="68"/>
    </row>
    <row r="7" spans="1:11" ht="90">
      <c r="A7" s="83" t="s">
        <v>148</v>
      </c>
      <c r="B7" s="83" t="s">
        <v>126</v>
      </c>
      <c r="C7" s="83" t="s">
        <v>127</v>
      </c>
      <c r="D7" s="83" t="s">
        <v>136</v>
      </c>
      <c r="E7" s="83" t="s">
        <v>128</v>
      </c>
      <c r="F7" s="83" t="s">
        <v>132</v>
      </c>
      <c r="G7" s="83" t="s">
        <v>137</v>
      </c>
      <c r="H7" s="83" t="s">
        <v>138</v>
      </c>
      <c r="I7" s="83" t="s">
        <v>133</v>
      </c>
      <c r="J7" s="83" t="s">
        <v>139</v>
      </c>
      <c r="K7" s="83" t="s">
        <v>129</v>
      </c>
    </row>
    <row r="8" spans="1:11" ht="15">
      <c r="A8" s="84"/>
      <c r="B8" s="85"/>
      <c r="C8" s="86"/>
      <c r="D8" s="87"/>
      <c r="E8" s="87"/>
      <c r="F8" s="87"/>
      <c r="G8" s="88">
        <f>C8*D8</f>
        <v>0</v>
      </c>
      <c r="H8" s="88">
        <f>C8*F8</f>
        <v>0</v>
      </c>
      <c r="I8" s="88">
        <f>C8*E8</f>
        <v>0</v>
      </c>
      <c r="J8" s="89">
        <f>IFERROR((D8-F8)/D8,0)</f>
        <v>0</v>
      </c>
      <c r="K8" s="89">
        <f>IFERROR(E8/F8-1,0)</f>
        <v>0</v>
      </c>
    </row>
    <row r="9" spans="1:11" ht="15">
      <c r="A9" s="84"/>
      <c r="B9" s="85"/>
      <c r="C9" s="86"/>
      <c r="D9" s="87"/>
      <c r="E9" s="87"/>
      <c r="F9" s="87"/>
      <c r="G9" s="88">
        <f t="shared" ref="G9" si="0">C9*D9</f>
        <v>0</v>
      </c>
      <c r="H9" s="88">
        <f t="shared" ref="H9" si="1">C9*F9</f>
        <v>0</v>
      </c>
      <c r="I9" s="88">
        <f t="shared" ref="I9:I10" si="2">C9*E9</f>
        <v>0</v>
      </c>
      <c r="J9" s="89">
        <f t="shared" ref="J9:J10" si="3">IFERROR((D9-F9)/D9,0)</f>
        <v>0</v>
      </c>
      <c r="K9" s="89">
        <f t="shared" ref="K9:K10" si="4">IFERROR(E9/F9-1,0)</f>
        <v>0</v>
      </c>
    </row>
    <row r="10" spans="1:11" ht="15">
      <c r="A10" s="84"/>
      <c r="B10" s="85"/>
      <c r="C10" s="86"/>
      <c r="D10" s="87"/>
      <c r="E10" s="87"/>
      <c r="F10" s="87"/>
      <c r="G10" s="88">
        <f t="shared" ref="G10" si="5">C10*D10</f>
        <v>0</v>
      </c>
      <c r="H10" s="88">
        <f t="shared" ref="H10" si="6">C10*F10</f>
        <v>0</v>
      </c>
      <c r="I10" s="88">
        <f t="shared" si="2"/>
        <v>0</v>
      </c>
      <c r="J10" s="89">
        <f t="shared" si="3"/>
        <v>0</v>
      </c>
      <c r="K10" s="89">
        <f t="shared" si="4"/>
        <v>0</v>
      </c>
    </row>
    <row r="11" spans="1:11" ht="15">
      <c r="A11" s="90"/>
      <c r="B11" s="90"/>
      <c r="C11" s="91"/>
      <c r="D11" s="91"/>
      <c r="E11" s="91"/>
      <c r="F11" s="92" t="s">
        <v>130</v>
      </c>
      <c r="G11" s="93">
        <f>SUM(G8:G10)</f>
        <v>0</v>
      </c>
      <c r="H11" s="93">
        <f>SUM(H8:H10)</f>
        <v>0</v>
      </c>
      <c r="I11" s="93">
        <f>SUM(I8:I10)</f>
        <v>0</v>
      </c>
      <c r="J11" s="94">
        <f>IFERROR(1-H11/G11,0)</f>
        <v>0</v>
      </c>
      <c r="K11" s="95">
        <f>IFERROR(1-I11/H11,0)</f>
        <v>0</v>
      </c>
    </row>
    <row r="13" spans="1:11">
      <c r="A13" s="107" t="s">
        <v>140</v>
      </c>
      <c r="B13" s="107"/>
      <c r="C13" s="107"/>
      <c r="D13" s="107"/>
    </row>
    <row r="14" spans="1:11" ht="15">
      <c r="A14" s="71"/>
      <c r="B14" s="72"/>
      <c r="C14" s="73"/>
      <c r="D14" s="74"/>
      <c r="E14" s="74"/>
      <c r="F14" s="74"/>
      <c r="G14" s="75"/>
      <c r="H14" s="75"/>
      <c r="I14" s="75"/>
      <c r="J14" s="76"/>
      <c r="K14" s="76"/>
    </row>
    <row r="15" spans="1:11" ht="15">
      <c r="A15" s="77"/>
      <c r="B15" s="77"/>
      <c r="C15" s="78"/>
      <c r="D15" s="78"/>
      <c r="E15" s="78"/>
      <c r="F15" s="79"/>
      <c r="G15" s="80"/>
      <c r="H15" s="80"/>
      <c r="I15" s="80"/>
      <c r="J15" s="81"/>
      <c r="K15" s="82"/>
    </row>
    <row r="20" spans="1:6" ht="15">
      <c r="A20" s="100" t="s">
        <v>114</v>
      </c>
      <c r="B20" s="100"/>
      <c r="C20" s="100"/>
      <c r="D20" s="100" t="s">
        <v>168</v>
      </c>
      <c r="E20" s="100"/>
      <c r="F20" s="100" t="s">
        <v>131</v>
      </c>
    </row>
    <row r="23" spans="1:6">
      <c r="A23" t="s">
        <v>144</v>
      </c>
    </row>
    <row r="24" spans="1:6" ht="15">
      <c r="A24" s="96" t="s">
        <v>141</v>
      </c>
    </row>
    <row r="25" spans="1:6" ht="15">
      <c r="A25" s="96" t="s">
        <v>142</v>
      </c>
    </row>
    <row r="26" spans="1:6" ht="15">
      <c r="A26" s="96" t="s">
        <v>143</v>
      </c>
    </row>
  </sheetData>
  <sheetProtection algorithmName="SHA-512" hashValue="gibaiOWOi9XI6Pq7zFylM9U1XUOTEyUeEUNi0bMXa1W/7SsCWxASU3nzEtwqL2dZS6iwUZRDt76QxyaEA+h6iw==" saltValue="37APhnQ2tOM8e5DC4oALQA==" spinCount="100000" sheet="1" objects="1" scenarios="1"/>
  <protectedRanges>
    <protectedRange sqref="A14:F15" name="Диапазон2_5"/>
    <protectedRange sqref="A8:F13" name="Диапазон2_3"/>
    <protectedRange sqref="A4:K7" name="Диапазон1_3"/>
  </protectedRange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Конкурсные документы</vt:lpstr>
      <vt:lpstr>Т1 Общая информация</vt:lpstr>
      <vt:lpstr>Т2 Квалификационные требования</vt:lpstr>
      <vt:lpstr>Т3 Обязательные документы</vt:lpstr>
      <vt:lpstr>Ценовое предложение</vt:lpstr>
      <vt:lpstr>Приложение 1</vt:lpstr>
      <vt:lpstr>Приложение 2</vt:lpstr>
      <vt:lpstr>Приложение 3</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2025-07-10T10:39:54Z</dcterms:modified>
</cp:coreProperties>
</file>