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5\Кассовая техника. Ботвинник\"/>
    </mc:Choice>
  </mc:AlternateContent>
  <xr:revisionPtr revIDLastSave="0" documentId="13_ncr:1_{EC38369A-FB64-4CAB-81EC-3DDC32D9F61F}" xr6:coauthVersionLast="36" xr6:coauthVersionMax="36" xr10:uidLastSave="{00000000-0000-0000-0000-000000000000}"/>
  <bookViews>
    <workbookView xWindow="135" yWindow="450" windowWidth="15075" windowHeight="5385" tabRatio="918" xr2:uid="{00000000-000D-0000-FFFF-FFFF00000000}"/>
  </bookViews>
  <sheets>
    <sheet name="Приложение 1" sheetId="20" r:id="rId1"/>
    <sheet name="Пояснения" sheetId="21" r:id="rId2"/>
  </sheets>
  <calcPr calcId="191029"/>
</workbook>
</file>

<file path=xl/calcChain.xml><?xml version="1.0" encoding="utf-8"?>
<calcChain xmlns="http://schemas.openxmlformats.org/spreadsheetml/2006/main">
  <c r="G11" i="20" l="1"/>
  <c r="K12" i="20"/>
  <c r="K13" i="20"/>
  <c r="K14" i="20"/>
  <c r="K15" i="20"/>
  <c r="J12" i="20"/>
  <c r="J13" i="20"/>
  <c r="J14" i="20"/>
  <c r="J15" i="20"/>
  <c r="I12" i="20"/>
  <c r="I13" i="20"/>
  <c r="I14" i="20"/>
  <c r="I15" i="20"/>
  <c r="H12" i="20"/>
  <c r="H13" i="20"/>
  <c r="H14" i="20"/>
  <c r="H15" i="20"/>
  <c r="G12" i="20"/>
  <c r="G13" i="20"/>
  <c r="G14" i="20"/>
  <c r="G15" i="20"/>
  <c r="K18" i="20" l="1"/>
  <c r="J18" i="20"/>
  <c r="I18" i="20"/>
  <c r="H18" i="20"/>
  <c r="G18" i="20"/>
  <c r="K17" i="20"/>
  <c r="J17" i="20"/>
  <c r="I17" i="20"/>
  <c r="H17" i="20"/>
  <c r="G17" i="20"/>
  <c r="K16" i="20"/>
  <c r="J16" i="20"/>
  <c r="I16" i="20"/>
  <c r="H16" i="20"/>
  <c r="G16" i="20"/>
  <c r="K20" i="20"/>
  <c r="J20" i="20"/>
  <c r="K19" i="20"/>
  <c r="J19" i="20"/>
  <c r="K11" i="20"/>
  <c r="J11" i="20"/>
  <c r="I11" i="20"/>
  <c r="H20" i="20"/>
  <c r="H19" i="20"/>
  <c r="H11" i="20"/>
  <c r="G20" i="20"/>
  <c r="G19" i="20"/>
  <c r="G21" i="20" l="1"/>
  <c r="H21" i="20"/>
  <c r="I20" i="20"/>
  <c r="I19" i="20"/>
  <c r="J21" i="20" l="1"/>
  <c r="I21" i="20"/>
  <c r="K21" i="20" s="1"/>
</calcChain>
</file>

<file path=xl/sharedStrings.xml><?xml version="1.0" encoding="utf-8"?>
<sst xmlns="http://schemas.openxmlformats.org/spreadsheetml/2006/main" count="25" uniqueCount="25">
  <si>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</si>
  <si>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</si>
  <si>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</si>
  <si>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</si>
  <si>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</si>
  <si>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</si>
  <si>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</si>
  <si>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</si>
  <si>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</si>
  <si>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</si>
  <si>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</si>
  <si>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</si>
  <si>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</si>
  <si>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</si>
  <si>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</si>
  <si>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</si>
  <si>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</si>
  <si>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</si>
  <si>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</si>
  <si>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</si>
  <si>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</si>
  <si>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Подается для каждого лота отдельно</t>
  </si>
  <si>
    <t xml:space="preserve">Лот  № </t>
  </si>
  <si>
    <t>ОК 25/13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</si>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</sst>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  <font>
      <b/>
      <sz val="10"/>
      <color rgb="FFFF0000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right"/>
    </xf>
    <xf numFmtId="0" fontId="8" fillId="2" borderId="6" xfId="5" applyFont="1" applyFill="1" applyBorder="1" applyAlignment="1">
      <alignment horizontal="center" vertical="center" wrapText="1"/>
    </xf>
    <xf numFmtId="0" fontId="9" fillId="4" borderId="5" xfId="0" applyFont="1" applyFill="1" applyBorder="1"/>
  </cellXfs>
  <cellStyles count="9">
    <cellStyle name="Normal 2" xfId="1" xr:uid="{00000000-0005-0000-0000-000000000000}"/>
    <cellStyle name="Normal_Bom" xfId="2" xr:uid="{00000000-0005-0000-0000-000001000000}"/>
    <cellStyle name="Обычный" xfId="0" builtinId="0"/>
    <cellStyle name="Обычный 2" xfId="4" xr:uid="{00000000-0005-0000-0000-000003000000}"/>
    <cellStyle name="Обычный 3" xfId="5" xr:uid="{00000000-0005-0000-0000-000004000000}"/>
    <cellStyle name="Обычный 3 2" xfId="8" xr:uid="{00000000-0005-0000-0000-000005000000}"/>
    <cellStyle name="Процентный" xfId="7" builtinId="5"/>
    <cellStyle name="Стиль 1" xfId="3" xr:uid="{00000000-0005-0000-0000-000007000000}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17" zoomScale="80" zoomScaleNormal="80" workbookViewId="0">
      <selection activeCell="B12" sqref="B12"/>
    </sheetView>
  </sheetViews>
  <sheetFormatPr defaultRowHeight="12.75" outlineLevelCol="1"/>
  <cols>
    <col min="1" max="1" width="50.85546875" customWidth="1"/>
    <col min="2" max="2" width="15.7109375" customWidth="1"/>
    <col min="3" max="3" width="14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24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24" t="s">
        <v>16</v>
      </c>
      <c r="B7" s="18"/>
      <c r="C7" s="19"/>
      <c r="D7" s="20"/>
      <c r="E7" s="1"/>
      <c r="F7" s="1"/>
      <c r="G7" s="2"/>
    </row>
    <row r="8" spans="1:11" ht="15.75">
      <c r="A8" s="24" t="s">
        <v>15</v>
      </c>
      <c r="B8" s="1" t="s">
        <v>23</v>
      </c>
      <c r="C8" s="1"/>
      <c r="D8" s="1"/>
      <c r="E8" s="1"/>
      <c r="F8" s="1"/>
      <c r="G8" s="2"/>
    </row>
    <row r="9" spans="1:11" s="3" customFormat="1" ht="15.75">
      <c r="A9" s="24" t="s">
        <v>22</v>
      </c>
      <c r="B9" s="26"/>
      <c r="C9" s="1"/>
      <c r="D9" s="1"/>
      <c r="E9" s="1"/>
      <c r="F9" s="1"/>
      <c r="G9" s="2"/>
    </row>
    <row r="10" spans="1:11" ht="90">
      <c r="A10" s="5" t="s">
        <v>0</v>
      </c>
      <c r="B10" s="25" t="s">
        <v>1</v>
      </c>
      <c r="C10" s="5" t="s">
        <v>2</v>
      </c>
      <c r="D10" s="5" t="s">
        <v>3</v>
      </c>
      <c r="E10" s="5" t="s">
        <v>4</v>
      </c>
      <c r="F10" s="5" t="s">
        <v>8</v>
      </c>
      <c r="G10" s="5" t="s">
        <v>10</v>
      </c>
      <c r="H10" s="5" t="s">
        <v>11</v>
      </c>
      <c r="I10" s="5" t="s">
        <v>9</v>
      </c>
      <c r="J10" s="5" t="s">
        <v>5</v>
      </c>
      <c r="K10" s="5" t="s">
        <v>6</v>
      </c>
    </row>
    <row r="11" spans="1:11" ht="69" customHeight="1">
      <c r="A11" s="17"/>
      <c r="B11" s="14"/>
      <c r="C11" s="15"/>
      <c r="D11" s="13"/>
      <c r="E11" s="13"/>
      <c r="F11" s="22"/>
      <c r="G11" s="12">
        <f>C11*D11</f>
        <v>0</v>
      </c>
      <c r="H11" s="12">
        <f>C11*F11</f>
        <v>0</v>
      </c>
      <c r="I11" s="12">
        <f>C11*E11</f>
        <v>0</v>
      </c>
      <c r="J11" s="11">
        <f>IFERROR((D11-F11)/D11,0)</f>
        <v>0</v>
      </c>
      <c r="K11" s="11">
        <f>IFERROR(E11/F11-1,0)</f>
        <v>0</v>
      </c>
    </row>
    <row r="12" spans="1:11" s="3" customFormat="1" ht="69" customHeight="1">
      <c r="A12" s="17"/>
      <c r="B12" s="14"/>
      <c r="C12" s="15"/>
      <c r="D12" s="13"/>
      <c r="E12" s="13"/>
      <c r="F12" s="22"/>
      <c r="G12" s="12">
        <f t="shared" ref="G12:G15" si="0">C12*D12</f>
        <v>0</v>
      </c>
      <c r="H12" s="12">
        <f t="shared" ref="H12:H15" si="1">C12*F12</f>
        <v>0</v>
      </c>
      <c r="I12" s="12">
        <f t="shared" ref="I12:I15" si="2">C12*E12</f>
        <v>0</v>
      </c>
      <c r="J12" s="11">
        <f t="shared" ref="J12:J15" si="3">IFERROR((D12-F12)/D12,0)</f>
        <v>0</v>
      </c>
      <c r="K12" s="11">
        <f t="shared" ref="K12:K15" si="4">IFERROR(E12/F12-1,0)</f>
        <v>0</v>
      </c>
    </row>
    <row r="13" spans="1:11" s="3" customFormat="1" ht="69" customHeight="1">
      <c r="A13" s="17"/>
      <c r="B13" s="14"/>
      <c r="C13" s="15"/>
      <c r="D13" s="13"/>
      <c r="E13" s="13"/>
      <c r="F13" s="22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s="3" customFormat="1" ht="69" customHeight="1">
      <c r="A14" s="17"/>
      <c r="B14" s="14"/>
      <c r="C14" s="15"/>
      <c r="D14" s="13"/>
      <c r="E14" s="13"/>
      <c r="F14" s="22"/>
      <c r="G14" s="12">
        <f t="shared" si="0"/>
        <v>0</v>
      </c>
      <c r="H14" s="12">
        <f t="shared" si="1"/>
        <v>0</v>
      </c>
      <c r="I14" s="12">
        <f t="shared" si="2"/>
        <v>0</v>
      </c>
      <c r="J14" s="11">
        <f t="shared" si="3"/>
        <v>0</v>
      </c>
      <c r="K14" s="11">
        <f t="shared" si="4"/>
        <v>0</v>
      </c>
    </row>
    <row r="15" spans="1:11" s="3" customFormat="1" ht="69" customHeight="1">
      <c r="A15" s="17"/>
      <c r="B15" s="14"/>
      <c r="C15" s="15"/>
      <c r="D15" s="13"/>
      <c r="E15" s="13"/>
      <c r="F15" s="22"/>
      <c r="G15" s="12">
        <f t="shared" si="0"/>
        <v>0</v>
      </c>
      <c r="H15" s="12">
        <f t="shared" si="1"/>
        <v>0</v>
      </c>
      <c r="I15" s="12">
        <f t="shared" si="2"/>
        <v>0</v>
      </c>
      <c r="J15" s="11">
        <f t="shared" si="3"/>
        <v>0</v>
      </c>
      <c r="K15" s="11">
        <f t="shared" si="4"/>
        <v>0</v>
      </c>
    </row>
    <row r="16" spans="1:11" s="3" customFormat="1" ht="69" customHeight="1">
      <c r="A16" s="16"/>
      <c r="B16" s="14"/>
      <c r="C16" s="15"/>
      <c r="D16" s="13"/>
      <c r="E16" s="13"/>
      <c r="F16" s="13"/>
      <c r="G16" s="12">
        <f t="shared" ref="G16:G18" si="5">C16*D16</f>
        <v>0</v>
      </c>
      <c r="H16" s="12">
        <f t="shared" ref="H16:H18" si="6">C16*F16</f>
        <v>0</v>
      </c>
      <c r="I16" s="12">
        <f t="shared" ref="I16:I18" si="7">C16*E16</f>
        <v>0</v>
      </c>
      <c r="J16" s="11">
        <f t="shared" ref="J16:J18" si="8">IFERROR((D16-F16)/D16,0)</f>
        <v>0</v>
      </c>
      <c r="K16" s="11">
        <f t="shared" ref="K16:K18" si="9">IFERROR(E16/F16-1,0)</f>
        <v>0</v>
      </c>
    </row>
    <row r="17" spans="1:11" s="3" customFormat="1" ht="69" customHeight="1">
      <c r="A17" s="16"/>
      <c r="B17" s="14"/>
      <c r="C17" s="15"/>
      <c r="D17" s="13"/>
      <c r="E17" s="13"/>
      <c r="F17" s="13"/>
      <c r="G17" s="12">
        <f t="shared" si="5"/>
        <v>0</v>
      </c>
      <c r="H17" s="12">
        <f t="shared" si="6"/>
        <v>0</v>
      </c>
      <c r="I17" s="12">
        <f t="shared" si="7"/>
        <v>0</v>
      </c>
      <c r="J17" s="11">
        <f t="shared" si="8"/>
        <v>0</v>
      </c>
      <c r="K17" s="11">
        <f t="shared" si="9"/>
        <v>0</v>
      </c>
    </row>
    <row r="18" spans="1:11" s="3" customFormat="1" ht="69" customHeight="1">
      <c r="A18" s="16"/>
      <c r="B18" s="14"/>
      <c r="C18" s="15"/>
      <c r="D18" s="13"/>
      <c r="E18" s="13"/>
      <c r="F18" s="13"/>
      <c r="G18" s="12">
        <f t="shared" si="5"/>
        <v>0</v>
      </c>
      <c r="H18" s="12">
        <f t="shared" si="6"/>
        <v>0</v>
      </c>
      <c r="I18" s="12">
        <f t="shared" si="7"/>
        <v>0</v>
      </c>
      <c r="J18" s="11">
        <f t="shared" si="8"/>
        <v>0</v>
      </c>
      <c r="K18" s="11">
        <f t="shared" si="9"/>
        <v>0</v>
      </c>
    </row>
    <row r="19" spans="1:11" ht="45.75" customHeight="1">
      <c r="A19" s="16"/>
      <c r="B19" s="14"/>
      <c r="C19" s="15"/>
      <c r="D19" s="13"/>
      <c r="E19" s="13"/>
      <c r="F19" s="13"/>
      <c r="G19" s="12">
        <f>C19*D19</f>
        <v>0</v>
      </c>
      <c r="H19" s="12">
        <f>C19*F19</f>
        <v>0</v>
      </c>
      <c r="I19" s="12">
        <f t="shared" ref="I19:I20" si="10">C19*E19</f>
        <v>0</v>
      </c>
      <c r="J19" s="11">
        <f t="shared" ref="J19:J20" si="11">IFERROR((D19-F19)/D19,0)</f>
        <v>0</v>
      </c>
      <c r="K19" s="11">
        <f t="shared" ref="K19:K20" si="12">IFERROR(E19/F19-1,0)</f>
        <v>0</v>
      </c>
    </row>
    <row r="20" spans="1:11" ht="45.75" customHeight="1">
      <c r="A20" s="16"/>
      <c r="B20" s="14"/>
      <c r="C20" s="15"/>
      <c r="D20" s="13"/>
      <c r="E20" s="13"/>
      <c r="F20" s="13"/>
      <c r="G20" s="12">
        <f>C20*D20</f>
        <v>0</v>
      </c>
      <c r="H20" s="12">
        <f>C20*F20</f>
        <v>0</v>
      </c>
      <c r="I20" s="12">
        <f t="shared" si="10"/>
        <v>0</v>
      </c>
      <c r="J20" s="11">
        <f t="shared" si="11"/>
        <v>0</v>
      </c>
      <c r="K20" s="11">
        <f t="shared" si="12"/>
        <v>0</v>
      </c>
    </row>
    <row r="21" spans="1:11" ht="15">
      <c r="A21" s="4"/>
      <c r="B21" s="4"/>
      <c r="C21" s="6"/>
      <c r="D21" s="6"/>
      <c r="E21" s="6"/>
      <c r="F21" s="7" t="s">
        <v>7</v>
      </c>
      <c r="G21" s="8">
        <f>SUM(G11:G20)</f>
        <v>0</v>
      </c>
      <c r="H21" s="8">
        <f>SUM(H11:H20)</f>
        <v>0</v>
      </c>
      <c r="I21" s="8">
        <f>SUM(I11:I20)</f>
        <v>0</v>
      </c>
      <c r="J21" s="9">
        <f>IFERROR(1-H21/G21,0)</f>
        <v>0</v>
      </c>
      <c r="K21" s="10">
        <f>IFERROR(1-I21/H21,0)</f>
        <v>0</v>
      </c>
    </row>
    <row r="23" spans="1:11">
      <c r="A23" s="23" t="s">
        <v>13</v>
      </c>
      <c r="B23" s="23"/>
    </row>
    <row r="24" spans="1:11">
      <c r="A24" s="23" t="s">
        <v>21</v>
      </c>
      <c r="B24" s="23"/>
    </row>
    <row r="27" spans="1:11" ht="18">
      <c r="A27" s="21" t="s">
        <v>17</v>
      </c>
      <c r="B27" s="21"/>
      <c r="C27" s="21"/>
      <c r="D27" s="21" t="s">
        <v>18</v>
      </c>
      <c r="E27" s="21"/>
      <c r="F27" s="21" t="s">
        <v>19</v>
      </c>
      <c r="G27" s="21"/>
    </row>
    <row r="28" spans="1:11" ht="18">
      <c r="A28" s="21"/>
      <c r="B28" s="21"/>
      <c r="C28" s="21"/>
      <c r="D28" s="21"/>
      <c r="E28" s="21"/>
      <c r="F28" s="21"/>
      <c r="G28" s="21"/>
    </row>
    <row r="29" spans="1:11" ht="18">
      <c r="A29" s="21"/>
      <c r="B29" s="21"/>
      <c r="C29" s="21"/>
      <c r="D29" s="21" t="s">
        <v>20</v>
      </c>
      <c r="E29" s="21"/>
      <c r="F29" s="21"/>
      <c r="G29" s="21"/>
    </row>
    <row r="30" spans="1:11" ht="18">
      <c r="A30" s="21"/>
      <c r="B30" s="21"/>
      <c r="C30" s="21"/>
      <c r="D30" s="21"/>
      <c r="E30" s="21"/>
      <c r="F30" s="21"/>
      <c r="G30" s="21"/>
    </row>
  </sheetData>
  <sheetProtection algorithmName="SHA-512" hashValue="9r/bcgTfZfbgAwHw0zpOuEKVEKqlQHxjJuwE3DQ4ClTyZGmYUmjKdKXUEuc7e4tDiM5tk7bpdA62DIy0XmAllg==" saltValue="zJdg9vlMfI98RsCRJytrjg==" spinCount="100000" sheet="1" objects="1" scenarios="1"/>
  <protectedRanges>
    <protectedRange sqref="A11:F31" name="Диапазон2"/>
    <protectedRange sqref="A4:X10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2025-06-20T08:49:23Z</dcterms:modified>
</cp:coreProperties>
</file>