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azabavskaya\2025\ОК Банкоматы\Конкурсные документы\"/>
    </mc:Choice>
  </mc:AlternateContent>
  <xr:revisionPtr revIDLastSave="0" documentId="13_ncr:1_{AE6A0EFA-F71E-4F4E-BE07-6425353D3132}" xr6:coauthVersionLast="47" xr6:coauthVersionMax="47" xr10:uidLastSave="{00000000-0000-0000-0000-000000000000}"/>
  <bookViews>
    <workbookView xWindow="-120" yWindow="-120" windowWidth="29040" windowHeight="15720" tabRatio="918" xr2:uid="{00000000-000D-0000-FFFF-FFFF00000000}"/>
  </bookViews>
  <sheets>
    <sheet name="Конкурсные документы" sheetId="5" r:id="rId1"/>
    <sheet name="Т1 Общая информация" sheetId="15" r:id="rId2"/>
    <sheet name="Т2 Квалификационные требования" sheetId="17" r:id="rId3"/>
    <sheet name="Т3 Обязательные документы" sheetId="19" r:id="rId4"/>
    <sheet name="Спецификация " sheetId="14" r:id="rId5"/>
    <sheet name="Приложение 1" sheetId="23" r:id="rId6"/>
    <sheet name="Приложение 2" sheetId="24" r:id="rId7"/>
    <sheet name="Приложение 3" sheetId="22" r:id="rId8"/>
  </sheets>
  <definedNames>
    <definedName name="_xlnm.Print_Area" localSheetId="0">'Конкурсные документы'!$A$1:$I$54</definedName>
    <definedName name="_xlnm.Print_Area" localSheetId="4">'Спецификация '!$A$1:$I$32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4" l="1"/>
  <c r="G17" i="14"/>
  <c r="G18" i="14"/>
  <c r="G14" i="14"/>
  <c r="G16" i="14" s="1"/>
  <c r="G19" i="14" l="1"/>
  <c r="G8" i="22"/>
  <c r="H8" i="22"/>
  <c r="I8" i="22"/>
  <c r="J8" i="22"/>
  <c r="K8" i="22"/>
  <c r="K10" i="22" l="1"/>
  <c r="J10" i="22"/>
  <c r="I10" i="22"/>
  <c r="H10" i="22"/>
  <c r="G10" i="22"/>
  <c r="I9" i="22" l="1"/>
  <c r="H9" i="22"/>
  <c r="G9" i="22"/>
  <c r="K9" i="22"/>
  <c r="J9" i="22"/>
  <c r="I11" i="22" l="1"/>
  <c r="H11" i="22"/>
  <c r="G11" i="22"/>
  <c r="K11" i="22" l="1"/>
  <c r="J11" i="22"/>
</calcChain>
</file>

<file path=xl/sharedStrings.xml><?xml version="1.0" encoding="utf-8"?>
<sst xmlns="http://schemas.openxmlformats.org/spreadsheetml/2006/main" count="481" uniqueCount="355">
  <si>
    <t>2.1.</t>
  </si>
  <si>
    <t>3.1.</t>
  </si>
  <si>
    <t>3.2.</t>
  </si>
  <si>
    <t>3.3.</t>
  </si>
  <si>
    <t>4.1.</t>
  </si>
  <si>
    <t>1.1.</t>
  </si>
  <si>
    <t>1.2.</t>
  </si>
  <si>
    <t>1.3.</t>
  </si>
  <si>
    <t>1.4.</t>
  </si>
  <si>
    <t>1.5.</t>
  </si>
  <si>
    <t>4.3.</t>
  </si>
  <si>
    <t>Должность</t>
  </si>
  <si>
    <t>Ф.И.О.</t>
  </si>
  <si>
    <t>1.6.</t>
  </si>
  <si>
    <t>3.4.</t>
  </si>
  <si>
    <t>3.5.</t>
  </si>
  <si>
    <t>1.7.</t>
  </si>
  <si>
    <t>4.2.</t>
  </si>
  <si>
    <t>по цене:</t>
  </si>
  <si>
    <t>1.3.1.</t>
  </si>
  <si>
    <t>1.3.2.</t>
  </si>
  <si>
    <t>1.3.3.</t>
  </si>
  <si>
    <t>по ответственности сторон:</t>
  </si>
  <si>
    <t>Раздел 6. Другие условия</t>
  </si>
  <si>
    <t>Наименование</t>
  </si>
  <si>
    <t>Формат предоставления</t>
  </si>
  <si>
    <t>Коммерческие условия предложения</t>
  </si>
  <si>
    <t>3.2.1.</t>
  </si>
  <si>
    <t>3.2.2.</t>
  </si>
  <si>
    <t>3.2.3.</t>
  </si>
  <si>
    <t>3.2.4.</t>
  </si>
  <si>
    <t>3.2.5.</t>
  </si>
  <si>
    <t>4.4.</t>
  </si>
  <si>
    <t>Раздел 1. Описание предмета закупки</t>
  </si>
  <si>
    <t>по условиям оплаты:</t>
  </si>
  <si>
    <t>6.1.</t>
  </si>
  <si>
    <t>6.2.</t>
  </si>
  <si>
    <t>6.3.</t>
  </si>
  <si>
    <t>6.4.</t>
  </si>
  <si>
    <t>4.5.</t>
  </si>
  <si>
    <t>5.1.</t>
  </si>
  <si>
    <t>Контактные лица Банка для получения разъяснений</t>
  </si>
  <si>
    <t>Информация об опыте работы и квалификации</t>
  </si>
  <si>
    <t>по осуществляемым расчетам:</t>
  </si>
  <si>
    <t>Срок отзыва или изменения предложений</t>
  </si>
  <si>
    <t>6.5.</t>
  </si>
  <si>
    <t>6.6.</t>
  </si>
  <si>
    <t>Копии обязательных документов</t>
  </si>
  <si>
    <t>Раздел 2. Требования к участникам конкурса</t>
  </si>
  <si>
    <t>Раздел 3. Требования к содержанию конкурсных предложений</t>
  </si>
  <si>
    <t>Раздел 4. Порядок направления конкурсных предложений</t>
  </si>
  <si>
    <t>Конечный срок приема конкурсных предложений</t>
  </si>
  <si>
    <t>Способ направления конкурсных предложений</t>
  </si>
  <si>
    <t>Срок действия конкурсных предложений</t>
  </si>
  <si>
    <t>до заключения договора</t>
  </si>
  <si>
    <t>Таблица 1.</t>
  </si>
  <si>
    <t>Указать название компании</t>
  </si>
  <si>
    <t>№</t>
  </si>
  <si>
    <t>Вопрос</t>
  </si>
  <si>
    <t>Ответ</t>
  </si>
  <si>
    <t>Раздел 1. Общая информация:</t>
  </si>
  <si>
    <t>Полное наименование</t>
  </si>
  <si>
    <t>Вид собственности</t>
  </si>
  <si>
    <t>Место регистрации</t>
  </si>
  <si>
    <t>Дата регистрации</t>
  </si>
  <si>
    <t>Полные банковские реквизиты</t>
  </si>
  <si>
    <t>ОКПО</t>
  </si>
  <si>
    <t>Раздел 2. Информация о руководителях:</t>
  </si>
  <si>
    <t>2.2.</t>
  </si>
  <si>
    <t>2.3.</t>
  </si>
  <si>
    <t>Юридический адрес</t>
  </si>
  <si>
    <t>Фактический адрес</t>
  </si>
  <si>
    <t>Телефон</t>
  </si>
  <si>
    <t>Факс</t>
  </si>
  <si>
    <t>E-mail</t>
  </si>
  <si>
    <t xml:space="preserve"> </t>
  </si>
  <si>
    <t>Интернет сайт</t>
  </si>
  <si>
    <r>
      <t>Примечания</t>
    </r>
    <r>
      <rPr>
        <sz val="10"/>
        <rFont val="Times New Roman"/>
        <family val="1"/>
        <charset val="204"/>
      </rPr>
      <t xml:space="preserve">: </t>
    </r>
  </si>
  <si>
    <t xml:space="preserve">Компания-претендент гарантирует достоверность представленных данных. </t>
  </si>
  <si>
    <t>м.п.</t>
  </si>
  <si>
    <t>ЗАО "МТБанк" имеет право на проверку всех сведений, указанных в Таблице 1.</t>
  </si>
  <si>
    <t>Таблица 2.</t>
  </si>
  <si>
    <t>Примечание</t>
  </si>
  <si>
    <t>Основные направления деятельности компании</t>
  </si>
  <si>
    <t>Годовой оборот (за последний финансовый год), долл.</t>
  </si>
  <si>
    <t>Количество сотрудников в штате компании, чел.</t>
  </si>
  <si>
    <t>Наличие неисполненных предписаний судебного органа</t>
  </si>
  <si>
    <t>Нахождение компании в процессе ликвидации,  реорганизации или под процедурой банкротства</t>
  </si>
  <si>
    <t>Нахождение имущества под арестом либо в налоговом залоге</t>
  </si>
  <si>
    <t>ЗАО "МТБанк" имеет право на проверку всех сведений, указанных в Таблице 2.</t>
  </si>
  <si>
    <t>Таблица 3.</t>
  </si>
  <si>
    <t>(по виду деятельности, являющимся предметом конкурса)</t>
  </si>
  <si>
    <t>Название копии основных документов</t>
  </si>
  <si>
    <t>1. Регистрационные документы (копия свидетельства о гос.регистрации)</t>
  </si>
  <si>
    <t>2. Копии учредительных документов (Устава, Учредительного договора)</t>
  </si>
  <si>
    <r>
      <t>Примечания</t>
    </r>
    <r>
      <rPr>
        <sz val="12"/>
        <rFont val="Times New Roman"/>
        <family val="1"/>
        <charset val="204"/>
      </rPr>
      <t xml:space="preserve">: </t>
    </r>
  </si>
  <si>
    <t>* Копии основных документов должны быть заверены печатью организации и подписью руководителя</t>
  </si>
  <si>
    <t>** В случае если информация является конфиденциальной, сумму можно не указывать.</t>
  </si>
  <si>
    <t>Настоящее предложение не является офертой ЗАО "МТБанк"  и не возлагает на ЗАО "МТБанк" каких-либо обязательств в связи с его направлением.</t>
  </si>
  <si>
    <t>Раздел 1. Требование к компании:</t>
  </si>
  <si>
    <t>2.4.</t>
  </si>
  <si>
    <r>
      <t xml:space="preserve">Раздел 2. Отсутствие претензий со стороны государственных органов </t>
    </r>
    <r>
      <rPr>
        <sz val="12"/>
        <rFont val="Microsoft Sans Serif"/>
        <family val="2"/>
        <charset val="204"/>
      </rPr>
      <t>(Нет / Да; если "Да" - указать детали):</t>
    </r>
  </si>
  <si>
    <t>Затраты компаний-участников на подготовку конкурсных предложений ЗАО «МТБанк» не компенсируются</t>
  </si>
  <si>
    <t>6.7.</t>
  </si>
  <si>
    <r>
      <t xml:space="preserve">Ответ </t>
    </r>
    <r>
      <rPr>
        <sz val="16"/>
        <rFont val="Microsoft Sans Serif"/>
        <family val="2"/>
        <charset val="204"/>
      </rPr>
      <t>(да/нет)</t>
    </r>
  </si>
  <si>
    <t>Опыт работы с ЗАО "МТБанк"</t>
  </si>
  <si>
    <t>Конкурсные документы к открытому конкурсу №</t>
  </si>
  <si>
    <t>Требования к предмету закупки:</t>
  </si>
  <si>
    <t>функционально-технические:</t>
  </si>
  <si>
    <t>5.1.1.</t>
  </si>
  <si>
    <t>5.1.2.</t>
  </si>
  <si>
    <t>1.3.4.</t>
  </si>
  <si>
    <t>1.3.5.</t>
  </si>
  <si>
    <t>Общая информация об участнике конкурса</t>
  </si>
  <si>
    <t>Руководитель</t>
  </si>
  <si>
    <t xml:space="preserve">Информация о компании-участнике </t>
  </si>
  <si>
    <t xml:space="preserve">Компания-участник гарантирует достоверность представленных данных. </t>
  </si>
  <si>
    <t>Квалификационные данные компании-участника</t>
  </si>
  <si>
    <t>по срокам исполнения обязательств:</t>
  </si>
  <si>
    <t xml:space="preserve">1.3.6. </t>
  </si>
  <si>
    <t>Перечень копий обязательных документов *</t>
  </si>
  <si>
    <t>Наименование и краткое описание  предмета закупки:</t>
  </si>
  <si>
    <t xml:space="preserve"> расчет стоимости с указанием скидок/наценок/
комиссий и иных дополнительных платежей</t>
  </si>
  <si>
    <t>При отсутствии в конкурсных предложениях документов, требуемых согласно п.п. 3.1-3.2, предложение  может  быть снято  с рассмотрения.</t>
  </si>
  <si>
    <t>Наименование компании-участника:</t>
  </si>
  <si>
    <t>Почтовый адрес</t>
  </si>
  <si>
    <t>ед.изм.</t>
  </si>
  <si>
    <t>Кол-во</t>
  </si>
  <si>
    <t>Цена продажи Банку за единицу, USD без НДС</t>
  </si>
  <si>
    <t>% комиссии участника процедуры закупки</t>
  </si>
  <si>
    <t>Total</t>
  </si>
  <si>
    <t>ф.и.о.</t>
  </si>
  <si>
    <t>Цена за единицу - вход для участника процедуры закупки,
 USD без НДС</t>
  </si>
  <si>
    <t>ИТОГ Цена продажи Банку за партию, 
USD без НДС</t>
  </si>
  <si>
    <t xml:space="preserve">                                                                        Расчет стоимости с указанием скидок/наценок/комиссий и иных дополнительных платежей</t>
  </si>
  <si>
    <t>(подпись)</t>
  </si>
  <si>
    <t>Прайсовая  цена производителя за единицу , USD без НДС</t>
  </si>
  <si>
    <t>ИТОГ 
Прайсовая  цена производителя за партию,
 USD без НДС</t>
  </si>
  <si>
    <t>ИТОГ 
Цена за партию вход для комиссионера, 
USD без НДС</t>
  </si>
  <si>
    <t>% скидки производителя от прайсовой цены для участника процедуры закупки</t>
  </si>
  <si>
    <t>Заполняются только ячейки выделенные желтым цветом</t>
  </si>
  <si>
    <r>
      <t xml:space="preserve">1. </t>
    </r>
    <r>
      <rPr>
        <b/>
        <sz val="11"/>
        <color rgb="FF000000"/>
        <rFont val="Calibri"/>
        <family val="2"/>
        <charset val="204"/>
      </rPr>
      <t xml:space="preserve">Прайсовая цена производителя за единицу , USD без НДС </t>
    </r>
    <r>
      <rPr>
        <sz val="11"/>
        <color rgb="FF000000"/>
        <rFont val="Calibri"/>
        <family val="2"/>
        <charset val="204"/>
      </rPr>
      <t>- цена за единицу, указанная в прайсе производителя</t>
    </r>
  </si>
  <si>
    <r>
      <t>2.</t>
    </r>
    <r>
      <rPr>
        <b/>
        <sz val="11"/>
        <color rgb="FF000000"/>
        <rFont val="Calibri"/>
        <family val="2"/>
        <charset val="204"/>
      </rPr>
      <t xml:space="preserve">Цена продажи Банку за единицу, USD без НДС </t>
    </r>
    <r>
      <rPr>
        <sz val="11"/>
        <color rgb="FF000000"/>
        <rFont val="Calibri"/>
        <family val="2"/>
        <charset val="204"/>
      </rPr>
      <t>- цена за единицу, по которой участник продаёт товар Банку</t>
    </r>
  </si>
  <si>
    <r>
      <t>3.</t>
    </r>
    <r>
      <rPr>
        <b/>
        <sz val="11"/>
        <color rgb="FF000000"/>
        <rFont val="Calibri"/>
        <family val="2"/>
        <charset val="204"/>
      </rPr>
      <t xml:space="preserve">Цена за единицу - вход для участника процедуры закупки, USD без НДС </t>
    </r>
    <r>
      <rPr>
        <sz val="11"/>
        <color rgb="FF000000"/>
        <rFont val="Calibri"/>
        <family val="2"/>
        <charset val="204"/>
      </rPr>
      <t>- цена за единицу, по которой участник приобретает товар у производителя.</t>
    </r>
  </si>
  <si>
    <t>Пояснения:</t>
  </si>
  <si>
    <t>1.3.7.</t>
  </si>
  <si>
    <t>по условиям поставки:</t>
  </si>
  <si>
    <t xml:space="preserve">Количество, шт. </t>
  </si>
  <si>
    <t>Наименование товара</t>
  </si>
  <si>
    <t>Другие коммерческие условия предложения:</t>
  </si>
  <si>
    <t>М.П.</t>
  </si>
  <si>
    <t>Участники конкурса должны удовлетворять квалификационным требованиям, изложенным в таблице Т2.</t>
  </si>
  <si>
    <t>Таблица Т1. Информация о компании-участнике</t>
  </si>
  <si>
    <t>Таблица Т2. Квалификационные данные компании-участника</t>
  </si>
  <si>
    <t>Предмет закупки</t>
  </si>
  <si>
    <t>ЗАО «МТБанк» (далее-"Заказчик")предлагает Вам рассмотреть возможность направления конкурсных предложений 
в соответствии с потребностью ЗАО "МТБанк" в следующих  товарах:</t>
  </si>
  <si>
    <t>Критерий оценки</t>
  </si>
  <si>
    <t>Удельный вес критерия</t>
  </si>
  <si>
    <t>Исх. №__________________</t>
  </si>
  <si>
    <t>Дата__________________</t>
  </si>
  <si>
    <t>форма подачи ценового предложения</t>
  </si>
  <si>
    <t>2.5.</t>
  </si>
  <si>
    <t>ЗАО "МТБанк" вправе провести переговоры по улучшению конкурсных предложений (в этом случае о дате и месте проведения переговоров будет сообщено дополнительно)</t>
  </si>
  <si>
    <t>ЗАО "МТБанк" вправе  отказаться от проведения  конкурса в любой момент до заключения договора и не несет за это ответственности перед участниками конкурса.</t>
  </si>
  <si>
    <t>ЗАО "МТБанк" является открытым для всех потенциальных поставщиков и подрядчиков. В случае, если у Вас возникли препятствия по направлению конкурсных предложений, с устными и письменными жалобами на действия наших ответственных сотрудников Вы можете обратиться в  ЗАО "МТБанк" по адресу г. Минск ул.Толстого, д.10 или в адрес Тендерного комитета официальным письмом по электронной почте  tender@mtbank.by.</t>
  </si>
  <si>
    <r>
      <t xml:space="preserve">Объявление об итогах конкурса, содержащее, в случае признания его состоявшимся, наименование Победителя, будет размещено на интернет сайте </t>
    </r>
    <r>
      <rPr>
        <i/>
        <u/>
        <sz val="12"/>
        <color indexed="12"/>
        <rFont val="Microsoft Sans Serif"/>
        <family val="2"/>
        <charset val="204"/>
      </rPr>
      <t xml:space="preserve"> www.icetrade.by </t>
    </r>
    <r>
      <rPr>
        <sz val="12"/>
        <rFont val="Microsoft Sans Serif"/>
        <family val="2"/>
        <charset val="204"/>
      </rPr>
      <t xml:space="preserve">после заключения договора с победителем. Участникам также будут направлены письменные уведомления об итогах конкурса без указания цены победителя. </t>
    </r>
  </si>
  <si>
    <t>Ф.И.О., должность</t>
  </si>
  <si>
    <t>Сотрудник компании, у которого можно получить информацию по вопросам, связанным с предоставленной документацией (указать  Ф.И.О., E-mail и конт. тел.)</t>
  </si>
  <si>
    <r>
      <t xml:space="preserve">
</t>
    </r>
    <r>
      <rPr>
        <sz val="12"/>
        <color rgb="FFFF0000"/>
        <rFont val="MS Sans Serif"/>
        <charset val="1"/>
      </rPr>
      <t>личная подпись*____________________</t>
    </r>
  </si>
  <si>
    <t>подпись, печать</t>
  </si>
  <si>
    <t>заверенные копии документов по перечню согласно таблицы Т3</t>
  </si>
  <si>
    <t>Нахождение участника в Реестре поставщиков (подрядчиков, исполнителей), временно не допускаемых к закупкам (сайт icetrade.by) или в Списке поставщиков (подрядчиков, исполнителей), временно не допускаемых к участию в процедурах государственных закупок (сайт gias.by)</t>
  </si>
  <si>
    <t>*Наличие положительного ответа по любому из пунктов 2.1.-2.5., может быть причиной снятия предложения с рассмотрения</t>
  </si>
  <si>
    <t>УНП (ИНН)</t>
  </si>
  <si>
    <t>Раздел 3. Опыт работы по виду деятельности, являющимся предметом закупки:</t>
  </si>
  <si>
    <t>Общий период работы на рынке Республики Беларусь (РФ),  лет</t>
  </si>
  <si>
    <t>Раздел 4. Дополнительная информация:</t>
  </si>
  <si>
    <r>
      <t>Открытие конкурсных предложений будет проходить</t>
    </r>
    <r>
      <rPr>
        <sz val="12"/>
        <color indexed="12"/>
        <rFont val="Microsoft Sans Serif"/>
        <family val="2"/>
        <charset val="204"/>
      </rPr>
      <t xml:space="preserve"> </t>
    </r>
    <r>
      <rPr>
        <sz val="12"/>
        <rFont val="Microsoft Sans Serif"/>
        <family val="2"/>
        <charset val="204"/>
      </rPr>
      <t xml:space="preserve"> по адресу г. Минск ул. З. Бядули, д. 11. (присутствие представителей участников при открытии конкурсных</t>
    </r>
    <r>
      <rPr>
        <sz val="12"/>
        <color indexed="12"/>
        <rFont val="Microsoft Sans Serif"/>
        <family val="2"/>
        <charset val="204"/>
      </rPr>
      <t xml:space="preserve"> </t>
    </r>
    <r>
      <rPr>
        <sz val="12"/>
        <rFont val="Microsoft Sans Serif"/>
        <family val="2"/>
        <charset val="204"/>
      </rPr>
      <t>предложений не предусматривается.)</t>
    </r>
  </si>
  <si>
    <t>В случае нахожденияучастника в одном или двух из указанных реестров, предложение может быть отклонено.</t>
  </si>
  <si>
    <t>Ставка НДС,
%</t>
  </si>
  <si>
    <t>**Предложения, содержащие другие условия, будут отклонены.</t>
  </si>
  <si>
    <t>Условия поставки:**</t>
  </si>
  <si>
    <t>Условия оплаты:**</t>
  </si>
  <si>
    <t>Раздел 5. Контактная информация:</t>
  </si>
  <si>
    <t>5.2.</t>
  </si>
  <si>
    <t>5.3.</t>
  </si>
  <si>
    <t>5.4.</t>
  </si>
  <si>
    <t>5.5.</t>
  </si>
  <si>
    <t>5.6.</t>
  </si>
  <si>
    <t>5.7.</t>
  </si>
  <si>
    <t>Крот Владимир Иванович, т. +375 29 633 16 30</t>
  </si>
  <si>
    <t>Требования к предмету закупки</t>
  </si>
  <si>
    <t>Факт подачи участником конкурсного предложения считается надлежащим ознакомлением и согласием со стороны участника со всеми условиями конкурсных документов.</t>
  </si>
  <si>
    <t xml:space="preserve">Победитель -  резидент Республики Беларусь обязуется открыть текущий счет в ЗАО "МТБанк" для осуществления всех расчетов по договору, заключенному в результате проведения настоящей процедуры закупки. Использование при расчетах реквизитов другого банка возможно в исключительных случаях по письменному ходатайству участника конкурса, признанного Тендерным комитетом Заказчика  обоснованным. </t>
  </si>
  <si>
    <r>
      <t xml:space="preserve">Наличие возбужденных уголовных дел и неснятых судимостей в отношении </t>
    </r>
    <r>
      <rPr>
        <b/>
        <sz val="12"/>
        <rFont val="Microsoft Sans Serif"/>
        <family val="2"/>
        <charset val="204"/>
      </rPr>
      <t>руководителей</t>
    </r>
    <r>
      <rPr>
        <sz val="12"/>
        <rFont val="Microsoft Sans Serif"/>
        <family val="2"/>
        <charset val="204"/>
      </rPr>
      <t xml:space="preserve"> (</t>
    </r>
    <r>
      <rPr>
        <b/>
        <sz val="12"/>
        <rFont val="Microsoft Sans Serif"/>
        <family val="2"/>
        <charset val="204"/>
      </rPr>
      <t>учредителей, участников</t>
    </r>
    <r>
      <rPr>
        <sz val="12"/>
        <rFont val="Microsoft Sans Serif"/>
        <family val="2"/>
        <charset val="204"/>
      </rPr>
      <t>)</t>
    </r>
  </si>
  <si>
    <t>Наименование и обозначение предмета закупки.</t>
  </si>
  <si>
    <t xml:space="preserve">Спецификация (форма прилагается к настоящим конкурсным документам) </t>
  </si>
  <si>
    <t>по предмету закупки (технические вопросы):</t>
  </si>
  <si>
    <t>по проведению конкурса (процедурные вопросы):</t>
  </si>
  <si>
    <t>Доставка товара на склад Заказчика  -  силами и за счет Поставщика</t>
  </si>
  <si>
    <t>Метод выбора победителя и заключение договора</t>
  </si>
  <si>
    <t>Раздел 5. Процедура определения победителя и заключение договора.</t>
  </si>
  <si>
    <r>
      <t xml:space="preserve">Общая стоимость 
без НДС
</t>
    </r>
    <r>
      <rPr>
        <i/>
        <sz val="14"/>
        <color rgb="FFFF0000"/>
        <rFont val="Microsoft Sans Serif"/>
        <family val="2"/>
        <charset val="204"/>
      </rPr>
      <t xml:space="preserve">(указать валюту) </t>
    </r>
  </si>
  <si>
    <r>
      <t xml:space="preserve">Общая стоимость с НДС  
</t>
    </r>
    <r>
      <rPr>
        <i/>
        <sz val="14"/>
        <color rgb="FFFF0000"/>
        <rFont val="Microsoft Sans Serif"/>
        <family val="2"/>
        <charset val="204"/>
      </rPr>
      <t xml:space="preserve">(указать валюту)  </t>
    </r>
  </si>
  <si>
    <t>Согласия на проверку и обработку информации и персональных данных</t>
  </si>
  <si>
    <t>по приему конкурсных предложений</t>
  </si>
  <si>
    <t>Фамилия, инициалы</t>
  </si>
  <si>
    <t>3.2.6.</t>
  </si>
  <si>
    <t>Приложение 4</t>
  </si>
  <si>
    <t>№ Лота</t>
  </si>
  <si>
    <t xml:space="preserve">Общая стоимость предложения по лоту  с НДС </t>
  </si>
  <si>
    <t>Участники вправе подавать предложения на любое количество лотов.. Оценка  предложений и выбор победителя производится по каждому лоту отдельно по следующему критерию и методике:</t>
  </si>
  <si>
    <t>*является подтверждением согласия  на сбор и обработку персональных данных</t>
  </si>
  <si>
    <t>Лот №:</t>
  </si>
  <si>
    <t>Лот №</t>
  </si>
  <si>
    <t>Количество,
шт.</t>
  </si>
  <si>
    <t>* ячейки, выделенные цветом, заполняются участником конкурса для лотов, на которые подается предложение</t>
  </si>
  <si>
    <t xml:space="preserve">№ открытого конкурса: </t>
  </si>
  <si>
    <t xml:space="preserve">Предмет закупки: </t>
  </si>
  <si>
    <r>
      <t xml:space="preserve">Конкурсные предложения должны содержать сведения, требуемые конкурсными документами </t>
    </r>
    <r>
      <rPr>
        <b/>
        <sz val="12"/>
        <rFont val="Microsoft Sans Serif"/>
        <family val="2"/>
        <charset val="204"/>
      </rPr>
      <t>(согласно Таблицы Т3 с учетом п. 3.2 настоящих конкурсных документов)
Таблица Т3 не является частью конкурсного предложения участника и составлена в качестве перечня необходимых для предоставления документов.</t>
    </r>
  </si>
  <si>
    <t>Банкоматы</t>
  </si>
  <si>
    <t>1.1.	Банкоматы с функцией recycling офисного исполнения
1.2.	Банкоматы с функцией recycling черезстенного исполнения</t>
  </si>
  <si>
    <t>Согласно Приложению 1 к настоящим конкурсным документам</t>
  </si>
  <si>
    <t xml:space="preserve">2.1. Банкоматы с функцией recycling офисного исполнения
2.2.Банкоматы с функцией recycling черезстенного исполнения
</t>
  </si>
  <si>
    <t>Для всех лотов: по факту поставки в течение 10 (десяти) банковских дней с момента поставки 
каждой партии</t>
  </si>
  <si>
    <t>Доставка товара на склад Заказчика по адресам согласно Приложению 1 к настоящим конкурсным документам</t>
  </si>
  <si>
    <t xml:space="preserve">N Лота </t>
  </si>
  <si>
    <t>Наименование предмета закупки</t>
  </si>
  <si>
    <t>Основные требования к ПО:</t>
  </si>
  <si>
    <t>1. Лицензия на операционную систему (не ниже WINDOWS 10);</t>
  </si>
  <si>
    <t xml:space="preserve">4. Лицензия на ПО системы видеонаблюдения ATMeye; </t>
  </si>
  <si>
    <t>5. Возможность работы режиме recycler (выдача/прием наличных) с текущей конфигурацией банка (подтверждается протоколом тестирования участника с ЗАО «МТБанк»).</t>
  </si>
  <si>
    <t>6. Обеспечение работы XFS для возможности работы системы мониторинга Банка.</t>
  </si>
  <si>
    <t>7. Установка программного обеспечения на банкомате и ввод в эксплуатацию.</t>
  </si>
  <si>
    <t xml:space="preserve">8. В стоимость должно входить сопровождение программного обеспечения не менее 12 месяцев. </t>
  </si>
  <si>
    <t>9. Срок действия лицензий – бессрочный.</t>
  </si>
  <si>
    <t>Требования к технической составляющей банкомата:</t>
  </si>
  <si>
    <t>1. Гибридный картридер (Считывающее устройство с магнитной карты и смарт-карты, удовлетворяющее EMV спецификации с антискимминговой накладкой, с функцией возврата карты при пропадании эл. питания);</t>
  </si>
  <si>
    <t>2. Пин-клавиатура (Кириллизованная, EPP стандарта с поддержкой Triple-DES, сертифицированная актуальным требованиям EMV и PCI), с нанесением шрифта Брайля, с PIN SHIELD;</t>
  </si>
  <si>
    <t>3. Чековый принтер (Графический термопринтер для печати шириной не менее 40 знаков, с кириллицей);</t>
  </si>
  <si>
    <t>4. Базовый системный блок (удовлетворяющий требованиям, предъявляемым к Операционной системе и прикладному ПО;</t>
  </si>
  <si>
    <t>5. Монитор (цветной, не менее 17 дюймов) с сенсорным экраном;</t>
  </si>
  <si>
    <t>6. Оперативная память (не мене 8 Гбайт);</t>
  </si>
  <si>
    <t>7. Лоток для захваченных карт;</t>
  </si>
  <si>
    <t>8. Источник бесперебойного питания;</t>
  </si>
  <si>
    <t>9. Жесткий диск не менее 500Гб;</t>
  </si>
  <si>
    <t>10. Сейф (стандарта не ниже CEN III по СТБ 51.2.01-2015) с комбинационным кодовым замком двери сейфа и замком с ключом двери сейфа;</t>
  </si>
  <si>
    <t>11. Комплект системы видеонаблюдения (2 цветные камеры: портретная и зоны выдачи наличных, инфракрасная подсветка, плата видеозахвата, титрование видеозаписи (маскированным номером карты, время операции), дополнительный жесткий диск не менее 500 Гб);</t>
  </si>
  <si>
    <t>12. Поддержка актуальных образов купюр BYN, USD, EUR, RUR (подтверждается официальным письмом производителя);</t>
  </si>
  <si>
    <t>13. Индивидуальный ключ от верхнего кабинета банкомата и от фальшдвери сейфа (при наличии);</t>
  </si>
  <si>
    <t>14. Комплект кассет с ключами: 5 кассет (прием и выдача) и 1 сбросовая кассета.</t>
  </si>
  <si>
    <t>15.  Дополнительный комплект кассет (денежных и сбросовой) с ключами.</t>
  </si>
  <si>
    <t>16. NFC-модуль с актуальными сертификатами платежных систем;</t>
  </si>
  <si>
    <t>18. Гарантийный срок на оборудование - не менее 12 месяцев.</t>
  </si>
  <si>
    <t>19. Адреса доставки:</t>
  </si>
  <si>
    <t>Доставка до объектов Покупателя – силами и за счет Поставщика.</t>
  </si>
  <si>
    <t>По факту поставки в течение 10 (десяти) банковских дней с момента поставки каждой партии</t>
  </si>
  <si>
    <t>4. Базовый системный блок (удовлетворяющий требованиям, предъявляемым к Операционной системе и прикладному ПО</t>
  </si>
  <si>
    <t>15. Дополнительный комплект кассет (денежных и сбросовой) с ключами.</t>
  </si>
  <si>
    <t>16. Модуль обогрева верхнего отсека и сейфовой части с автоматическим управлением;</t>
  </si>
  <si>
    <t xml:space="preserve">17. NFC-модуль с актуальными сертификатами платежных систем; </t>
  </si>
  <si>
    <t>2.1. Банкоматы с функцией recycling офисного исполнения</t>
  </si>
  <si>
    <t>- г. Минск, пр-т Дзержинского, 122 – 1 шт;</t>
  </si>
  <si>
    <t>- г. Минск, ул. Бядули, 11 – 1 шт;</t>
  </si>
  <si>
    <t>2.2. Банкоматы с функцией recycling черезстенного исполнения</t>
  </si>
  <si>
    <t>- г. Молодечно, ул. Волынца, 12Д – 1 шт;</t>
  </si>
  <si>
    <t>- г. Минск, ул. Уманская, 54 – 1шт.</t>
  </si>
  <si>
    <t>Сроки поставки</t>
  </si>
  <si>
    <t>1.1.              Банкоматы с функцией recycling офисного исполнения</t>
  </si>
  <si>
    <t>1.2.              Банкоматы с функцией recycling черезстенного исполнения</t>
  </si>
  <si>
    <r>
      <t xml:space="preserve">2. Лицензия на мультивендорное прикладное ПО TellMe, для возможности работы с банкоматами NCR, Diebold Nixdorf, </t>
    </r>
    <r>
      <rPr>
        <sz val="12"/>
        <color rgb="FF000000"/>
        <rFont val="Times New Roman"/>
        <family val="1"/>
        <charset val="204"/>
      </rPr>
      <t xml:space="preserve">GRG, HYOSUNG и др. по протоколу NDC c процессинговым решением Банка (Cortex) с поддержкой операций выдачи и приема наличных в режиме </t>
    </r>
    <r>
      <rPr>
        <sz val="12"/>
        <rFont val="Times New Roman"/>
        <family val="1"/>
        <charset val="204"/>
      </rPr>
      <t xml:space="preserve">recycling. </t>
    </r>
  </si>
  <si>
    <r>
      <t xml:space="preserve">3. Лицензия на модуль «BY/112.ИФВТ.00111-01 ATM Payment/CRS» с интеграцией с ПО TellMe. Поддержка операций оплаты платежей по банковским платежным карточкам и наличными через сервер оплаты услуг Банка, прием выручки юридических лиц (взаимодействие с АБС Банка по действующему протоколу) </t>
    </r>
    <r>
      <rPr>
        <sz val="12"/>
        <color rgb="FF000000"/>
        <rFont val="Times New Roman"/>
        <family val="1"/>
        <charset val="204"/>
      </rPr>
      <t xml:space="preserve">в режиме </t>
    </r>
    <r>
      <rPr>
        <sz val="12"/>
        <rFont val="Times New Roman"/>
        <family val="1"/>
        <charset val="204"/>
      </rPr>
      <t xml:space="preserve">recycling. </t>
    </r>
  </si>
  <si>
    <r>
      <t xml:space="preserve">12. Поддержка актуальных образов купюр BYN, USD, EUR, RUR </t>
    </r>
    <r>
      <rPr>
        <sz val="12"/>
        <color rgb="FF000000"/>
        <rFont val="Times New Roman"/>
        <family val="1"/>
        <charset val="204"/>
      </rPr>
      <t>(подтверждается официальным письмо производителя);</t>
    </r>
  </si>
  <si>
    <t>Итого по Лоту 1:</t>
  </si>
  <si>
    <t>Итого по Лоту 2:</t>
  </si>
  <si>
    <r>
      <t xml:space="preserve">	1.1.	Банкоматы с функцией recycling офисного исполнения </t>
    </r>
    <r>
      <rPr>
        <b/>
        <i/>
        <sz val="14"/>
        <color rgb="FFFF0000"/>
        <rFont val="MS Sans Serif"/>
        <charset val="204"/>
      </rPr>
      <t>(модель)</t>
    </r>
  </si>
  <si>
    <r>
      <t xml:space="preserve">	1.2.	Банкоматы с функцией recycling черезстенного исполнения </t>
    </r>
    <r>
      <rPr>
        <b/>
        <i/>
        <sz val="14"/>
        <color rgb="FFFF0000"/>
        <rFont val="MS Sans Serif"/>
        <charset val="204"/>
      </rPr>
      <t>(модель)</t>
    </r>
  </si>
  <si>
    <r>
      <t xml:space="preserve">	2.1.	Банкоматы с функцией recycling офисного исполнения </t>
    </r>
    <r>
      <rPr>
        <b/>
        <i/>
        <sz val="14"/>
        <color rgb="FFFF0000"/>
        <rFont val="MS Sans Serif"/>
        <charset val="204"/>
      </rPr>
      <t>(модель)</t>
    </r>
  </si>
  <si>
    <r>
      <t xml:space="preserve">	2.2.	Банкоматы с функцией recycling черезстенного исполнения </t>
    </r>
    <r>
      <rPr>
        <b/>
        <i/>
        <sz val="14"/>
        <color rgb="FFFF0000"/>
        <rFont val="MS Sans Serif"/>
        <charset val="204"/>
      </rPr>
      <t>(модель)</t>
    </r>
  </si>
  <si>
    <t xml:space="preserve">                                     Спецификация</t>
  </si>
  <si>
    <t xml:space="preserve">Участник должен быть официальным партнером производителя или официальным представителем производителя банкоматов с функцией recycling в Республике Беларусь (предложенных в рамках настоящего конкурса) </t>
  </si>
  <si>
    <t xml:space="preserve">Подтверждается копией авторизационного письма. </t>
  </si>
  <si>
    <t xml:space="preserve">Наличие в штате сервисных инженеров с опытом работ по вводу в эксплуатацию, ремонту и техническому обслуживанию банкоматов с функцией recycling (предложенных в рамках настоящего конкурса). </t>
  </si>
  <si>
    <t xml:space="preserve">Подтверждается предоставлением копий сертификатов, выданных авторизованными представительствами о прохождения инженерами участника конкурса обучения работе с банкоматами. </t>
  </si>
  <si>
    <t>Подтверждается официальным письмом правообладателя или разработчика данного ПО либо копией действующего договора (договоров) с субподрядчиком</t>
  </si>
  <si>
    <t xml:space="preserve">Право на сопровождение ПО «TellMe».либо наличие заключенного договора с субподрядчиком, который имеет право на сопровождение ПО «TellMe». </t>
  </si>
  <si>
    <t>Размер ответственности победителя за неисполнение и/или ненадлежащее исполнение обязательств:
- за непоставку товара – пеня в размере 0,15% от стоимости непоставленного товара за каждый день просрочки;
- если поставленный товар (работы) не соответствуют заявленным характеристикам - штраф в размере 10 % стоимости
некачественного товара (работ). Неустойка, предусмотренная настоящим абзацем, не взыскивается, если поставщик заменит
некачественный товар, либо устранит дефекты работ в течение 15 календарных дней;
- поставщик обязуется возместить понесенные Заказчиком убытки (реальный ущерб), причиненные некорректной работой разработанного программного обеспечения. Убытки подлежат возмещению поставщиком в течение 15 (пятнадцать) рабочих дней, исчисляемых с даты направления Заказчиком письменного уведомления с приложением документов, подтверждающих размер понесенных Заказчиком убытков в связи с некорректной работой программного обеспечения;
- иная предусмотренная законодательством Республики Беларусь ответственность.</t>
  </si>
  <si>
    <r>
      <t xml:space="preserve">           </t>
    </r>
    <r>
      <rPr>
        <b/>
        <sz val="12"/>
        <rFont val="Microsoft Sans Serif"/>
        <family val="2"/>
        <charset val="204"/>
      </rPr>
      <t>Резиденты Республики Беларусь указывают цену предложения и договора в белорусских рублях или долларах США. 
        Для нерезидентов РБ допускается указание стоимости предложения в валюте страны регистрации. 
        Оплата резидентам РБ – в белорусских рублях по курсу НБРБ на день поставки (при указании цены в USD). Нерезидентам РБ – в валюте предложения.</t>
    </r>
    <r>
      <rPr>
        <sz val="12"/>
        <rFont val="Microsoft Sans Serif"/>
        <family val="2"/>
        <charset val="204"/>
      </rPr>
      <t xml:space="preserve">
        Расчет цены должен содержать все расходы, связанные с приобретением предмета закупки, включая транспортировку, разгрузку, страховку, уплату таможенных пошлин, налогов, сборов и другие обязательные платежи в республиканский и (или) местные бюджеты, в том числе государственные целевые бюджетные фонды, государственные внебюджетные и инновационные фонды.
        </t>
    </r>
    <r>
      <rPr>
        <b/>
        <sz val="12"/>
        <rFont val="Microsoft Sans Serif"/>
        <family val="2"/>
        <charset val="204"/>
      </rPr>
      <t>Ценовое предложение предоставляется по форме согласно прилагаемой Спецификации.</t>
    </r>
    <r>
      <rPr>
        <sz val="12"/>
        <rFont val="Microsoft Sans Serif"/>
        <family val="2"/>
        <charset val="204"/>
      </rPr>
      <t xml:space="preserve">
        </t>
    </r>
    <r>
      <rPr>
        <b/>
        <sz val="12"/>
        <rFont val="Microsoft Sans Serif"/>
        <family val="2"/>
        <charset val="204"/>
      </rPr>
      <t>В случае, если участник не является производителем предлагаемого товара, конкурсное предложение такого участника должно содержать расчет стоимости с указанием скидок/наценок/комиссий и иных дополнительных платежей, позволяющих оценить уровень предоставленной скидки от прайсовой цены производителя и  уровень комиссионного вознаграждения (маржи) участника. Оформляется по форме согласно Приложению 3 к настоящим конкурсным документам.
        Цена на услуги должна быть фиксированной и неизменной в течение действия предложения и договора. При этом допускается включение в договор, заключаемый в белорусских рублях по результатам проведения конкурса, условия о возможности пересмотра цены в период действия договора по соглашению сторон при существенном снижении официального курса белорусского рубля к соответствующей иностранной валюте в период действия договора. Существенным признается изменение курса на 10% и более с даты заключения договора или последнего изменения цены. Данное условие распространяется на случаи существенного роста официального курса белорусского рубля к соответствующей иностранной валюте в период действия договора.</t>
    </r>
  </si>
  <si>
    <t>6.8.</t>
  </si>
  <si>
    <t>Допускается закупка дополнительного количества товара, являющегося предметом закупки по настоящему конкурсу, по ценам победителя в пределах 20% от количества, указанного в п. 1.3.1. настоящих конкурсных документов.</t>
  </si>
  <si>
    <t>Выбор предложения с наименьшей общей ценой (стоимостью).</t>
  </si>
  <si>
    <r>
      <t>по форме согласно Приложению 3 (</t>
    </r>
    <r>
      <rPr>
        <b/>
        <sz val="12"/>
        <rFont val="Microsoft Sans Serif"/>
        <family val="2"/>
        <charset val="204"/>
      </rPr>
      <t>в форме скан-копии с подписанного оригинала и в форме файла формата Excel)</t>
    </r>
  </si>
  <si>
    <t xml:space="preserve">В подтверждение согласия на проверку данной информации руководители и учредители (участники) организаций-резидентов РБ  предоставляют подписаные документы по форме согласно Приложению 4 к настоящим конкурсным документам. </t>
  </si>
  <si>
    <t>4. Заполненные таблицы 1 и 2</t>
  </si>
  <si>
    <t>9. Ценовое предложение (Спецификация  по прилагаемой форме)</t>
  </si>
  <si>
    <t>10. Расчет по форме согласно Приложению 3.  (Скан-копия подписанного оригинала и файл формата Excel).</t>
  </si>
  <si>
    <t>11. Согласия на проверку и обработку информации и персональных данных по форме согласно Приложению 4 (согласие на проверку МВД - только для резидентов РБ).</t>
  </si>
  <si>
    <t xml:space="preserve">12. Опись документов, составляющих конкурсное предложение. </t>
  </si>
  <si>
    <t xml:space="preserve">6. Копии сертификатов, выданных авторизованными представительствами о прохождения инженерами участника конкурса обучения работе с банкоматами. </t>
  </si>
  <si>
    <t>7. Официальное письмо правообладателя или разработчика, подтверждающее право участника конкурса на сопровождение  ПО «TellMe».либо копия действующего договора (договоров) с субподрядчиком</t>
  </si>
  <si>
    <t xml:space="preserve">8. Официальное письмо правообладателя или разработчика, подтверждающее право участника конкурса на сопровождение  ПО  «BY/112.ИФВТ.00111-01 ATM Payment/CRS», либо копия действующего договора (договоров) с субподрядчиком, который имеет право на сопровождение «IBAPayment». </t>
  </si>
  <si>
    <t xml:space="preserve">Право на сопровождение ПО «BY/112.ИФВТ.00111-01 ATM Payment/CRS»,  либо наличие заключенного договора с субподрядчиком, который имеет право на сопровождение «IBAPayment». </t>
  </si>
  <si>
    <t>Информация по п. 3.2.1.-3.2.6. должна быть подписана руководителем компании и заверена печатью компании. Ценовое предложение должно быть подготовлено и предоставлено на русском языке.</t>
  </si>
  <si>
    <t>ОК 26/2</t>
  </si>
  <si>
    <t>Забавская Алеся Анатольевна, тел. (+ 375 29)  198-26-09</t>
  </si>
  <si>
    <t xml:space="preserve">Низовец Юлия Святославовна: +375 29 645-75-50;
</t>
  </si>
  <si>
    <r>
      <t xml:space="preserve">        Документы по п. 3.2.1.-3.2.6. и Таблице Т3 должны быть представлены в отсканированном виде </t>
    </r>
    <r>
      <rPr>
        <b/>
        <sz val="12"/>
        <rFont val="Microsoft Sans Serif"/>
        <family val="2"/>
        <charset val="204"/>
      </rPr>
      <t xml:space="preserve"> в форматах  (pdf, jpg.) и направлены по электронной почте (в запароленном архиве)</t>
    </r>
    <r>
      <rPr>
        <sz val="12"/>
        <rFont val="Microsoft Sans Serif"/>
        <family val="2"/>
        <charset val="204"/>
      </rPr>
      <t>. Адрес электронной почты:</t>
    </r>
    <r>
      <rPr>
        <b/>
        <sz val="12"/>
        <rFont val="Microsoft Sans Serif"/>
        <family val="2"/>
        <charset val="204"/>
      </rPr>
      <t xml:space="preserve"> tender@mtbank.by.</t>
    </r>
    <r>
      <rPr>
        <sz val="12"/>
        <rFont val="Microsoft Sans Serif"/>
        <family val="2"/>
        <charset val="204"/>
      </rPr>
      <t xml:space="preserve"> Объем архива должен быть не более 15 Мб. При большем объеме информации архивы следует разделять на части, каждая объемом не более 15 Мб.       
        Пароль на архив должен быть направлен по истечению срока на подготовку и подачу предложений, но не позднее 9-00 следующего дня на вышеуказанный электронный адрес.  
         При отправке предложения в Теме сообщения необходимо указать внутренний номер конкурса </t>
    </r>
    <r>
      <rPr>
        <b/>
        <sz val="12"/>
        <rFont val="Microsoft Sans Serif"/>
        <family val="2"/>
        <charset val="204"/>
      </rPr>
      <t xml:space="preserve">ОК 26/2 </t>
    </r>
    <r>
      <rPr>
        <sz val="12"/>
        <rFont val="Microsoft Sans Serif"/>
        <family val="2"/>
        <charset val="204"/>
      </rPr>
      <t>и наименование Участника. В сопроводительном сообщении (подписи) должны быть указаны контактные данные ответственного лица со стороны Участника.</t>
    </r>
  </si>
  <si>
    <r>
      <t>№ открытого конкурса по выбору исполнителя:</t>
    </r>
    <r>
      <rPr>
        <b/>
        <sz val="12"/>
        <color rgb="FFFF0000"/>
        <rFont val="MS Sans Serif"/>
        <charset val="204"/>
      </rPr>
      <t xml:space="preserve"> ОК 26/2</t>
    </r>
  </si>
  <si>
    <r>
      <t>№ открытого конкурса по выбору поставщика:</t>
    </r>
    <r>
      <rPr>
        <b/>
        <sz val="14"/>
        <color rgb="FFFF0000"/>
        <rFont val="MS Sans Serif"/>
        <family val="2"/>
        <charset val="204"/>
      </rPr>
      <t xml:space="preserve"> ОК 26/2</t>
    </r>
  </si>
  <si>
    <r>
      <t xml:space="preserve">3. Заявление об отсутствии задолженности перед бюджетом по уплате налогов, сборов (пошлин) по состоянию на </t>
    </r>
    <r>
      <rPr>
        <b/>
        <sz val="14"/>
        <color rgb="FFFF0000"/>
        <rFont val="Microsoft Sans Serif"/>
        <family val="2"/>
        <charset val="204"/>
      </rPr>
      <t>01.02.2026</t>
    </r>
    <r>
      <rPr>
        <b/>
        <sz val="14"/>
        <rFont val="Microsoft Sans Serif"/>
        <family val="2"/>
        <charset val="204"/>
      </rPr>
      <t>.</t>
    </r>
  </si>
  <si>
    <t>Поставка по графику:
1 шт. – до 30.06.2026;
3 шт. – до 31.07.2026;
2 шт. – до 31.08.2026;
1 шт. – до 30.09.2026;
1 шт. – до 31.10.2026;
1 шт. – до 30.11.2026;
2 шт. – до 31.12.2026</t>
  </si>
  <si>
    <t>Поставка по графику:
2 шт. – до 30.06.2026;
1 шт. – до 31.08.2026;
2 шт. – до 30.09.2026;
1 шт. – до 31.10.2026;
1 шт. – до 30.11.2026;</t>
  </si>
  <si>
    <t>Поставка по графику:
2 шт. – до 31.01.2027;
2 шт. – до 28.02.2027;
2 шт. – до 30.04.2027;</t>
  </si>
  <si>
    <t xml:space="preserve">Поставка по графику:
2 шт. – до 31.03.2027;
</t>
  </si>
  <si>
    <t>***Допускается досрочная поставка по согласованию с Заказчиком.</t>
  </si>
  <si>
    <t>Срок поставки***</t>
  </si>
  <si>
    <t>11
7</t>
  </si>
  <si>
    <t>6
2</t>
  </si>
  <si>
    <t>Поставка по графику:
1 шт. – до 30.06.2026;
3 шт. – до 31.07.2026;
2 шт. – до 31.08.2026;
1 шт. – до 30.09.2026;
1 шт. – до 31.10.2026;
1 шт. – до 30.11.2026;
2 шт. – до 31.12.2026;
Допускается досрочная поставка по согласованию с Заказчиком</t>
  </si>
  <si>
    <t>Поставка по графику:
2 шт. – до 30.06.2026;
1 шт. – до 31.08.2026;
2 шт. – до 30.09.2026;
1 шт. – до 31.10.2026;
1 шт. – до 30.11.2026;
Допускается досрочная поставка по согласованию с Заказчиком</t>
  </si>
  <si>
    <t>Поставка по графику:
2 шт. – до 31.01.2027;
2 шт. – до 28.02.2027;
2 шт. – до 30.04.2027;
Допускается досрочная поставка по согласованию с Заказчиком</t>
  </si>
  <si>
    <t>Поставка по графику:
2 шт. – до 31.03.2027;
Допускается досрочная поставка по согласованию с Заказчиком</t>
  </si>
  <si>
    <t xml:space="preserve">4. Лицензия на ПО системы видеонаблюдения; </t>
  </si>
  <si>
    <t>5. Возможность работы режиме recycler (выдача/прием наличных) с текущей конфигурацией банка (подтверждается протоколом тестирования участника тендерной процедуры с ЗАО «МТБанк»).</t>
  </si>
  <si>
    <t>17. Корпус банкомата внутреннего исполнения по внешнему цветовому оформлению должен быть выполнен в фирменной цветовой гамме ЗАО «МТБанк». Цвет по системе RAL 5005. Пример макета представлен в Приложении 1.</t>
  </si>
  <si>
    <t>- г. Жодино, пр-т Ленина, 15Б, пом. 6 – 1 шт;</t>
  </si>
  <si>
    <t>- г. Минск, пр-т Партизанский, 150А – 1 шт;</t>
  </si>
  <si>
    <t>- г. Минск, ул. Мележа, 1 – 1 шт;</t>
  </si>
  <si>
    <t>- г. Минск, ул. Интернациональная, 20А-46 – 1 шт;</t>
  </si>
  <si>
    <t>- г. Бобруйск, ул. Комсомольская, 47 – 1 шт;</t>
  </si>
  <si>
    <t>- г. Брест, Варшавское шоссе, 1А – 1 шт;</t>
  </si>
  <si>
    <t>- г. Минск, ул. Тимирязева, 67 – 1 шт;</t>
  </si>
  <si>
    <t>- г. Минск, ул. Я.Коласа, 1 – 1 шт;</t>
  </si>
  <si>
    <t>- г. Минск, пр-т Победителей, 20 – 1 шт.</t>
  </si>
  <si>
    <t>18. Операторский экран для проведения инкассации со стороны сейфовой части банкомата;</t>
  </si>
  <si>
    <t>19. Корпус банкомата черезстенного исполнения по внешнему цветовому оформлению должен быть выполнен в фирменной цветовой гамме ЗАО «МТБанк». Цвет по системе RAL 5005. Пример макета представлен в Приложении 1.</t>
  </si>
  <si>
    <t>20. Гарантийный срок на оборудование - не менее 12 месяцев.</t>
  </si>
  <si>
    <t>21. Адреса доставки:</t>
  </si>
  <si>
    <t>- г. Жодино, пр-т Ленина, 20 – 1 шт;</t>
  </si>
  <si>
    <t>- г. Минск, ул. Бобруйская, 15 – 1 шт;</t>
  </si>
  <si>
    <t>- г. Минск, ул. Кунцевщина, 2А– 1 шт;</t>
  </si>
  <si>
    <t>- г. Бобруйск, ул. Бахарова, 225 – 1 шт;</t>
  </si>
  <si>
    <t>- г. Барановичи, ул. Ленина, 13 – 1 шт;</t>
  </si>
  <si>
    <t>- г. Лида – 1 шт.</t>
  </si>
  <si>
    <t>- г. Минск, ул. Филимонова, 15 – 1 шт;</t>
  </si>
  <si>
    <t>- г. Минск, ул. Могилевская, 12 – 1 шт;</t>
  </si>
  <si>
    <t>- г. Минск, ул. Беды, 2 – 1 шт;</t>
  </si>
  <si>
    <t>- г. Минск, ул. Кирова, 8/3-1 – 1 шт;</t>
  </si>
  <si>
    <t>- г. Минск – 1 шт;</t>
  </si>
  <si>
    <t>- г. Гродно – 1 шт;</t>
  </si>
  <si>
    <t>19. Корпус банкомата черезстенного исполнения по внешнему цветовому оформлению должен быть выполнен в фирменной цветовой гамме ЗАО «МТБанк». Цвет по системе RAL 5005. Пример макета представлен в Приложении 2.</t>
  </si>
  <si>
    <t xml:space="preserve">5. Копия авторизационного письма о статусе официального партнера производителя или официального представителя производителя банкоматов с функцией recycling в Республике Беларусь (предложенных в рамках настоящего конкурса) </t>
  </si>
  <si>
    <t>ЗАО "МТБанк" имеет право на проверку всех сведений, из Таблицы 3.</t>
  </si>
  <si>
    <t xml:space="preserve">до 15:00  23 февраля 2026 года </t>
  </si>
  <si>
    <t xml:space="preserve">до 15:00 23 февраля 2026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</si>
</sst>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_р_._-;\-* #,##0_р_._-;_-* &quot;-&quot;??_р_._-;_-@_-"/>
  </numFmts>
  <fonts count="63">
    <font>
      <sz val="10"/>
      <name val="Arial Cyr"/>
      <charset val="204"/>
    </font>
    <font>
      <sz val="11"/>
      <color theme="1"/>
      <name val="Calibri"/>
      <family val="2"/>
      <charset val="204"/>
      <scheme val="minor"/>
    </font>
    <font>
      <sz val="11"/>
      <color theme="1"/>
      <name val="Calibri"/>
      <family val="2"/>
      <charset val="204"/>
      <scheme val="minor"/>
    </font>
    <font>
      <sz val="10"/>
      <name val="Arial Cyr"/>
      <charset val="204"/>
    </font>
    <font>
      <sz val="12"/>
      <name val="MS Sans Serif"/>
      <family val="2"/>
      <charset val="204"/>
    </font>
    <font>
      <b/>
      <sz val="12"/>
      <name val="MS Sans Serif"/>
      <family val="2"/>
      <charset val="204"/>
    </font>
    <font>
      <sz val="8"/>
      <name val="Arial Cyr"/>
      <charset val="204"/>
    </font>
    <font>
      <b/>
      <sz val="12"/>
      <name val="Microsoft Sans Serif"/>
      <family val="2"/>
      <charset val="204"/>
    </font>
    <font>
      <sz val="12"/>
      <name val="Microsoft Sans Serif"/>
      <family val="2"/>
      <charset val="204"/>
    </font>
    <font>
      <sz val="10"/>
      <name val="Arial Cyr"/>
      <family val="2"/>
      <charset val="204"/>
    </font>
    <font>
      <b/>
      <sz val="16"/>
      <name val="Microsoft Sans Serif"/>
      <family val="2"/>
      <charset val="204"/>
    </font>
    <font>
      <sz val="16"/>
      <name val="Microsoft Sans Serif"/>
      <family val="2"/>
      <charset val="204"/>
    </font>
    <font>
      <b/>
      <sz val="18"/>
      <name val="MS Sans Serif"/>
      <family val="2"/>
      <charset val="204"/>
    </font>
    <font>
      <sz val="10"/>
      <name val="Times New Roman"/>
      <family val="1"/>
      <charset val="204"/>
    </font>
    <font>
      <sz val="10"/>
      <name val="MS Sans Serif"/>
      <family val="2"/>
      <charset val="204"/>
    </font>
    <font>
      <i/>
      <u/>
      <sz val="12"/>
      <color indexed="12"/>
      <name val="Microsoft Sans Serif"/>
      <family val="2"/>
      <charset val="204"/>
    </font>
    <font>
      <b/>
      <sz val="14"/>
      <name val="MS Sans Serif"/>
      <family val="2"/>
      <charset val="204"/>
    </font>
    <font>
      <sz val="14"/>
      <name val="MS Sans Serif"/>
      <family val="2"/>
      <charset val="204"/>
    </font>
    <font>
      <sz val="14"/>
      <name val="Times New Roman"/>
      <family val="1"/>
      <charset val="204"/>
    </font>
    <font>
      <sz val="10"/>
      <name val="Arial"/>
      <family val="2"/>
      <charset val="204"/>
    </font>
    <font>
      <sz val="12"/>
      <color indexed="12"/>
      <name val="Microsoft Sans Serif"/>
      <family val="2"/>
      <charset val="204"/>
    </font>
    <font>
      <sz val="11"/>
      <color theme="1"/>
      <name val="Calibri"/>
      <family val="2"/>
      <scheme val="minor"/>
    </font>
    <font>
      <b/>
      <sz val="16"/>
      <color rgb="FF0000FF"/>
      <name val="Microsoft Sans Serif"/>
      <family val="2"/>
      <charset val="204"/>
    </font>
    <font>
      <b/>
      <sz val="12"/>
      <color rgb="FFFF0000"/>
      <name val="Microsoft Sans Serif"/>
      <family val="2"/>
      <charset val="204"/>
    </font>
    <font>
      <sz val="12"/>
      <color rgb="FF0000FF"/>
      <name val="Microsoft Sans Serif"/>
      <family val="2"/>
      <charset val="204"/>
    </font>
    <font>
      <sz val="12"/>
      <color rgb="FFFF0000"/>
      <name val="Microsoft Sans Serif"/>
      <family val="2"/>
      <charset val="204"/>
    </font>
    <font>
      <b/>
      <sz val="14"/>
      <color rgb="FFFF0000"/>
      <name val="Microsoft Sans Serif"/>
      <family val="2"/>
      <charset val="204"/>
    </font>
    <font>
      <sz val="16"/>
      <name val="MS Sans Serif"/>
      <family val="2"/>
      <charset val="204"/>
    </font>
    <font>
      <b/>
      <sz val="16"/>
      <name val="MS Sans Serif"/>
      <family val="2"/>
      <charset val="204"/>
    </font>
    <font>
      <b/>
      <sz val="8"/>
      <name val="MS Sans Serif"/>
      <family val="2"/>
      <charset val="204"/>
    </font>
    <font>
      <b/>
      <sz val="10"/>
      <name val="Microsoft Sans Serif"/>
      <family val="2"/>
      <charset val="204"/>
    </font>
    <font>
      <sz val="10"/>
      <name val="Microsoft Sans Serif"/>
      <family val="2"/>
      <charset val="204"/>
    </font>
    <font>
      <b/>
      <sz val="14"/>
      <name val="Microsoft Sans Serif"/>
      <family val="2"/>
      <charset val="204"/>
    </font>
    <font>
      <sz val="12"/>
      <name val="Times New Roman"/>
      <family val="1"/>
      <charset val="204"/>
    </font>
    <font>
      <sz val="11"/>
      <name val="Microsoft Sans Serif"/>
      <family val="2"/>
      <charset val="204"/>
    </font>
    <font>
      <b/>
      <sz val="12"/>
      <color rgb="FFFF0000"/>
      <name val="MS Sans Serif"/>
      <charset val="204"/>
    </font>
    <font>
      <b/>
      <sz val="14"/>
      <color rgb="FFFF0000"/>
      <name val="MS Sans Serif"/>
      <family val="2"/>
      <charset val="204"/>
    </font>
    <font>
      <b/>
      <sz val="11"/>
      <color theme="1"/>
      <name val="Calibri"/>
      <family val="2"/>
      <charset val="204"/>
      <scheme val="minor"/>
    </font>
    <font>
      <b/>
      <sz val="12"/>
      <name val="Arial Cyr"/>
      <charset val="204"/>
    </font>
    <font>
      <b/>
      <sz val="10"/>
      <name val="Arial Cyr"/>
      <charset val="204"/>
    </font>
    <font>
      <sz val="10"/>
      <color theme="1"/>
      <name val="Calibri"/>
      <family val="2"/>
      <charset val="204"/>
      <scheme val="minor"/>
    </font>
    <font>
      <sz val="14"/>
      <name val="Microsoft Sans Serif"/>
      <family val="2"/>
      <charset val="204"/>
    </font>
    <font>
      <sz val="11"/>
      <color rgb="FF000000"/>
      <name val="Calibri"/>
      <family val="2"/>
      <charset val="204"/>
    </font>
    <font>
      <b/>
      <sz val="11"/>
      <color rgb="FF000000"/>
      <name val="Calibri"/>
      <family val="2"/>
      <charset val="204"/>
    </font>
    <font>
      <b/>
      <sz val="14"/>
      <color rgb="FF000000"/>
      <name val="Microsoft Sans Serif"/>
      <family val="2"/>
      <charset val="204"/>
    </font>
    <font>
      <sz val="14"/>
      <color rgb="FF000000"/>
      <name val="Microsoft Sans Serif"/>
      <family val="2"/>
      <charset val="204"/>
    </font>
    <font>
      <b/>
      <i/>
      <sz val="12"/>
      <color rgb="FF000000"/>
      <name val="Microsoft Sans Serif"/>
      <family val="2"/>
      <charset val="204"/>
    </font>
    <font>
      <b/>
      <sz val="20"/>
      <name val="MS Sans Serif"/>
      <family val="2"/>
      <charset val="204"/>
    </font>
    <font>
      <b/>
      <sz val="14"/>
      <name val="MS Sans Serif"/>
      <charset val="1"/>
    </font>
    <font>
      <sz val="12"/>
      <color rgb="FFFF0000"/>
      <name val="MS Sans Serif"/>
      <charset val="1"/>
    </font>
    <font>
      <b/>
      <sz val="10"/>
      <color rgb="FFFF0000"/>
      <name val="Arial Cyr"/>
      <charset val="1"/>
    </font>
    <font>
      <b/>
      <i/>
      <sz val="14"/>
      <color rgb="FFFF0000"/>
      <name val="MS Sans Serif"/>
      <charset val="204"/>
    </font>
    <font>
      <i/>
      <sz val="14"/>
      <color rgb="FFFF0000"/>
      <name val="Microsoft Sans Serif"/>
      <family val="2"/>
      <charset val="204"/>
    </font>
    <font>
      <b/>
      <sz val="14"/>
      <name val="MS Sans Serif"/>
    </font>
    <font>
      <i/>
      <sz val="14"/>
      <name val="MS Sans Serif"/>
    </font>
    <font>
      <sz val="14"/>
      <name val="MS Sans Serif"/>
    </font>
    <font>
      <b/>
      <i/>
      <sz val="12"/>
      <color rgb="FFFF0000"/>
      <name val="Microsoft Sans Serif"/>
      <family val="2"/>
      <charset val="204"/>
    </font>
    <font>
      <sz val="12"/>
      <color rgb="FFFF0000"/>
      <name val="MS Sans Serif"/>
      <family val="2"/>
      <charset val="204"/>
    </font>
    <font>
      <b/>
      <sz val="12"/>
      <name val="MS Sans Serif"/>
      <charset val="204"/>
    </font>
    <font>
      <b/>
      <sz val="18"/>
      <name val="Times New Roman"/>
      <family val="1"/>
      <charset val="204"/>
    </font>
    <font>
      <b/>
      <sz val="12"/>
      <name val="Times New Roman"/>
      <family val="1"/>
      <charset val="204"/>
    </font>
    <font>
      <sz val="12"/>
      <color rgb="FF000000"/>
      <name val="Times New Roman"/>
      <family val="1"/>
      <charset val="204"/>
    </font>
    <font>
      <b/>
      <sz val="18"/>
      <name val="Arial Cyr"/>
      <charset val="204"/>
    </font>
  </fonts>
  <fills count="7">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s>
  <cellStyleXfs count="9">
    <xf numFmtId="0" fontId="0" fillId="0" borderId="0"/>
    <xf numFmtId="0" fontId="21" fillId="0" borderId="0"/>
    <xf numFmtId="0" fontId="19" fillId="0" borderId="0"/>
    <xf numFmtId="0" fontId="13" fillId="0" borderId="0"/>
    <xf numFmtId="9" fontId="3" fillId="0" borderId="0" applyFont="0" applyFill="0" applyBorder="0" applyAlignment="0" applyProtection="0"/>
    <xf numFmtId="0" fontId="9" fillId="0" borderId="0"/>
    <xf numFmtId="0" fontId="19" fillId="0" borderId="0"/>
    <xf numFmtId="164" fontId="3" fillId="0" borderId="0" applyFont="0" applyFill="0" applyBorder="0" applyAlignment="0" applyProtection="0"/>
    <xf numFmtId="0" fontId="2" fillId="0" borderId="0"/>
  </cellStyleXfs>
  <cellXfs count="280">
    <xf numFmtId="0" fontId="0" fillId="0" borderId="0" xfId="0"/>
    <xf numFmtId="0" fontId="11" fillId="0" borderId="0" xfId="0" applyFont="1" applyAlignment="1">
      <alignment horizontal="left" vertical="center"/>
    </xf>
    <xf numFmtId="0" fontId="11" fillId="0" borderId="0" xfId="0" applyFont="1" applyAlignment="1">
      <alignment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7" fillId="0" borderId="1" xfId="0" applyFont="1" applyBorder="1" applyAlignment="1">
      <alignment horizontal="center" vertical="center"/>
    </xf>
    <xf numFmtId="0" fontId="4" fillId="0" borderId="0" xfId="3" applyFont="1" applyAlignment="1">
      <alignment vertical="center"/>
    </xf>
    <xf numFmtId="0" fontId="4" fillId="0" borderId="0" xfId="3" applyFont="1" applyAlignment="1">
      <alignment horizontal="center" vertical="center"/>
    </xf>
    <xf numFmtId="0" fontId="22" fillId="2" borderId="1" xfId="0" applyFont="1" applyFill="1" applyBorder="1" applyAlignment="1">
      <alignment horizontal="center" vertical="center"/>
    </xf>
    <xf numFmtId="0" fontId="17" fillId="0" borderId="0" xfId="3" applyFont="1" applyAlignment="1">
      <alignment vertical="center"/>
    </xf>
    <xf numFmtId="0" fontId="8" fillId="0" borderId="0" xfId="0" applyFont="1" applyAlignment="1">
      <alignment horizontal="left" vertical="center" wrapText="1"/>
    </xf>
    <xf numFmtId="0" fontId="27"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12"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30" fillId="0" borderId="0" xfId="0" applyFont="1" applyAlignment="1">
      <alignment vertical="center"/>
    </xf>
    <xf numFmtId="0" fontId="31" fillId="0" borderId="0" xfId="0" applyFont="1" applyAlignment="1">
      <alignment vertical="center"/>
    </xf>
    <xf numFmtId="0" fontId="7" fillId="0" borderId="2" xfId="0" applyFont="1" applyBorder="1" applyAlignment="1">
      <alignment vertical="center"/>
    </xf>
    <xf numFmtId="0" fontId="7" fillId="0" borderId="0" xfId="0" applyFont="1" applyAlignment="1">
      <alignment horizontal="center" vertic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28" fillId="0" borderId="11" xfId="0" applyFont="1" applyBorder="1" applyAlignment="1">
      <alignment vertical="center"/>
    </xf>
    <xf numFmtId="0" fontId="31" fillId="0" borderId="12" xfId="0" applyFont="1" applyBorder="1" applyAlignment="1">
      <alignment vertical="center"/>
    </xf>
    <xf numFmtId="0" fontId="31" fillId="0" borderId="13" xfId="0" applyFont="1" applyBorder="1" applyAlignment="1">
      <alignment vertical="center"/>
    </xf>
    <xf numFmtId="0" fontId="10" fillId="0" borderId="14" xfId="0" applyFont="1" applyBorder="1" applyAlignment="1">
      <alignment vertical="center"/>
    </xf>
    <xf numFmtId="0" fontId="11" fillId="0" borderId="15" xfId="0" applyFont="1" applyBorder="1" applyAlignment="1">
      <alignment vertical="center"/>
    </xf>
    <xf numFmtId="0" fontId="8" fillId="0" borderId="14" xfId="0" applyFont="1" applyBorder="1" applyAlignment="1">
      <alignment horizontal="left" vertical="top"/>
    </xf>
    <xf numFmtId="0" fontId="31" fillId="0" borderId="15" xfId="0" applyFont="1" applyBorder="1" applyAlignment="1">
      <alignment vertical="center"/>
    </xf>
    <xf numFmtId="0" fontId="7" fillId="0" borderId="14" xfId="0" applyFont="1" applyBorder="1" applyAlignment="1">
      <alignment vertical="center"/>
    </xf>
    <xf numFmtId="0" fontId="8" fillId="0" borderId="15" xfId="0" applyFont="1" applyBorder="1" applyAlignment="1">
      <alignment vertical="center"/>
    </xf>
    <xf numFmtId="0" fontId="31" fillId="0" borderId="14" xfId="0" applyFont="1" applyBorder="1" applyAlignment="1">
      <alignment vertical="center"/>
    </xf>
    <xf numFmtId="0" fontId="31"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14" fillId="0" borderId="0" xfId="0" applyFont="1"/>
    <xf numFmtId="0" fontId="4"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7" fillId="0" borderId="7" xfId="0" applyFont="1" applyBorder="1" applyAlignment="1">
      <alignment horizontal="center" vertical="center" wrapText="1"/>
    </xf>
    <xf numFmtId="9" fontId="7" fillId="3" borderId="7" xfId="4" applyFont="1" applyFill="1" applyBorder="1" applyAlignment="1">
      <alignment horizontal="center" vertical="center" wrapText="1"/>
    </xf>
    <xf numFmtId="49" fontId="8" fillId="0" borderId="1" xfId="0" applyNumberFormat="1" applyFont="1" applyBorder="1" applyAlignment="1">
      <alignment horizontal="left" vertical="center" wrapText="1"/>
    </xf>
    <xf numFmtId="0" fontId="0" fillId="0" borderId="1" xfId="0" applyBorder="1"/>
    <xf numFmtId="0" fontId="32" fillId="2" borderId="1" xfId="0" applyFont="1" applyFill="1" applyBorder="1" applyAlignment="1">
      <alignment horizontal="center" vertical="center" wrapText="1"/>
    </xf>
    <xf numFmtId="0" fontId="8" fillId="0" borderId="5" xfId="0" applyFont="1" applyBorder="1" applyAlignment="1">
      <alignment vertical="top" wrapText="1"/>
    </xf>
    <xf numFmtId="0" fontId="0" fillId="0" borderId="10" xfId="0" applyBorder="1" applyAlignment="1">
      <alignment vertical="top" wrapText="1"/>
    </xf>
    <xf numFmtId="0" fontId="28" fillId="0" borderId="1" xfId="0" applyFont="1" applyBorder="1" applyAlignment="1">
      <alignment horizontal="center" vertical="center"/>
    </xf>
    <xf numFmtId="0" fontId="38" fillId="0" borderId="0" xfId="0" applyFont="1"/>
    <xf numFmtId="0" fontId="39" fillId="0" borderId="0" xfId="0" applyFont="1"/>
    <xf numFmtId="0" fontId="8" fillId="0" borderId="10" xfId="0" applyFont="1" applyBorder="1" applyAlignment="1">
      <alignment vertical="top" wrapText="1"/>
    </xf>
    <xf numFmtId="49" fontId="18" fillId="0" borderId="1" xfId="0" applyNumberFormat="1" applyFont="1" applyBorder="1" applyAlignment="1">
      <alignment horizontal="center" vertical="center" wrapText="1"/>
    </xf>
    <xf numFmtId="0" fontId="40" fillId="3" borderId="25" xfId="8" applyFont="1" applyFill="1" applyBorder="1" applyAlignment="1">
      <alignment wrapText="1"/>
    </xf>
    <xf numFmtId="0" fontId="1" fillId="3" borderId="25" xfId="8" applyFont="1" applyFill="1" applyBorder="1" applyAlignment="1">
      <alignment vertical="center"/>
    </xf>
    <xf numFmtId="0" fontId="2" fillId="3" borderId="25" xfId="8" applyFill="1" applyBorder="1" applyAlignment="1">
      <alignment horizontal="center" vertical="center"/>
    </xf>
    <xf numFmtId="4" fontId="2" fillId="3" borderId="25" xfId="8" applyNumberFormat="1" applyFill="1" applyBorder="1" applyAlignment="1">
      <alignment horizontal="center" vertical="center"/>
    </xf>
    <xf numFmtId="165" fontId="3" fillId="3" borderId="25" xfId="7" applyNumberFormat="1" applyFont="1" applyFill="1" applyBorder="1" applyAlignment="1">
      <alignment horizontal="center" vertical="center"/>
    </xf>
    <xf numFmtId="10" fontId="3" fillId="3" borderId="25" xfId="4" applyNumberFormat="1" applyFont="1" applyFill="1" applyBorder="1" applyAlignment="1">
      <alignment horizontal="center" vertical="center"/>
    </xf>
    <xf numFmtId="0" fontId="2" fillId="3" borderId="25" xfId="8" applyFill="1" applyBorder="1"/>
    <xf numFmtId="0" fontId="2" fillId="3" borderId="25" xfId="8" applyFill="1" applyBorder="1" applyAlignment="1">
      <alignment horizontal="center"/>
    </xf>
    <xf numFmtId="0" fontId="37" fillId="3" borderId="25" xfId="8" applyFont="1" applyFill="1" applyBorder="1" applyAlignment="1">
      <alignment horizontal="center"/>
    </xf>
    <xf numFmtId="3" fontId="37" fillId="3" borderId="25" xfId="8" applyNumberFormat="1" applyFont="1" applyFill="1" applyBorder="1" applyAlignment="1">
      <alignment horizontal="center"/>
    </xf>
    <xf numFmtId="10" fontId="37" fillId="3" borderId="25" xfId="8" applyNumberFormat="1" applyFont="1" applyFill="1" applyBorder="1" applyAlignment="1">
      <alignment horizontal="center" vertical="center"/>
    </xf>
    <xf numFmtId="10" fontId="2" fillId="3" borderId="25" xfId="8" applyNumberFormat="1" applyFill="1" applyBorder="1" applyAlignment="1">
      <alignment horizontal="center" vertical="center"/>
    </xf>
    <xf numFmtId="0" fontId="37" fillId="5" borderId="1" xfId="8" applyFont="1" applyFill="1" applyBorder="1" applyAlignment="1">
      <alignment horizontal="center" vertical="center" wrapText="1"/>
    </xf>
    <xf numFmtId="0" fontId="1" fillId="4" borderId="1" xfId="8" applyFont="1" applyFill="1" applyBorder="1" applyAlignment="1">
      <alignment vertical="center"/>
    </xf>
    <xf numFmtId="0" fontId="2" fillId="4" borderId="1" xfId="8" applyFill="1" applyBorder="1" applyAlignment="1">
      <alignment horizontal="center" vertical="center"/>
    </xf>
    <xf numFmtId="4" fontId="2" fillId="4" borderId="1" xfId="8" applyNumberFormat="1" applyFill="1" applyBorder="1" applyAlignment="1">
      <alignment horizontal="center" vertical="center"/>
    </xf>
    <xf numFmtId="165" fontId="3" fillId="6" borderId="1" xfId="7" applyNumberFormat="1" applyFont="1" applyFill="1" applyBorder="1" applyAlignment="1">
      <alignment horizontal="center" vertical="center"/>
    </xf>
    <xf numFmtId="10" fontId="3" fillId="6" borderId="1" xfId="4" applyNumberFormat="1" applyFont="1" applyFill="1" applyBorder="1" applyAlignment="1">
      <alignment horizontal="center" vertical="center"/>
    </xf>
    <xf numFmtId="0" fontId="2" fillId="0" borderId="1" xfId="8" applyBorder="1"/>
    <xf numFmtId="0" fontId="2" fillId="0" borderId="1" xfId="8" applyBorder="1" applyAlignment="1">
      <alignment horizontal="center"/>
    </xf>
    <xf numFmtId="0" fontId="37" fillId="6" borderId="1" xfId="8" applyFont="1" applyFill="1" applyBorder="1" applyAlignment="1">
      <alignment horizontal="center"/>
    </xf>
    <xf numFmtId="3" fontId="37" fillId="6" borderId="1" xfId="8" applyNumberFormat="1" applyFont="1" applyFill="1" applyBorder="1" applyAlignment="1">
      <alignment horizontal="center"/>
    </xf>
    <xf numFmtId="10" fontId="37" fillId="6" borderId="1" xfId="8" applyNumberFormat="1" applyFont="1" applyFill="1" applyBorder="1" applyAlignment="1">
      <alignment horizontal="center" vertical="center"/>
    </xf>
    <xf numFmtId="10" fontId="2" fillId="6" borderId="1" xfId="8" applyNumberFormat="1" applyFill="1" applyBorder="1" applyAlignment="1">
      <alignment horizontal="center" vertical="center"/>
    </xf>
    <xf numFmtId="0" fontId="42" fillId="0" borderId="0" xfId="0" applyFont="1"/>
    <xf numFmtId="0" fontId="8" fillId="0" borderId="5" xfId="0" applyFont="1" applyBorder="1" applyAlignment="1">
      <alignment horizontal="center" vertical="center" wrapText="1"/>
    </xf>
    <xf numFmtId="0" fontId="37" fillId="0" borderId="0" xfId="8" applyFont="1"/>
    <xf numFmtId="0" fontId="16" fillId="4" borderId="29" xfId="3" applyFont="1" applyFill="1" applyBorder="1" applyAlignment="1">
      <alignment vertical="center" wrapText="1"/>
    </xf>
    <xf numFmtId="0" fontId="16" fillId="4" borderId="23" xfId="3" applyFont="1" applyFill="1" applyBorder="1" applyAlignment="1">
      <alignment vertical="center" wrapText="1"/>
    </xf>
    <xf numFmtId="0" fontId="46" fillId="0" borderId="0" xfId="0" applyFont="1" applyAlignment="1">
      <alignment horizontal="left" vertical="center"/>
    </xf>
    <xf numFmtId="0" fontId="48" fillId="0" borderId="0" xfId="3" applyFont="1" applyAlignment="1">
      <alignment vertical="center"/>
    </xf>
    <xf numFmtId="0" fontId="50" fillId="0" borderId="0" xfId="0" applyFont="1"/>
    <xf numFmtId="0" fontId="0" fillId="0" borderId="1" xfId="0" applyBorder="1" applyAlignment="1">
      <alignment vertical="center" wrapText="1"/>
    </xf>
    <xf numFmtId="0" fontId="34" fillId="0" borderId="5" xfId="0" applyFont="1" applyBorder="1" applyAlignment="1">
      <alignment horizontal="left" vertical="center" wrapText="1"/>
    </xf>
    <xf numFmtId="0" fontId="53" fillId="0" borderId="0" xfId="3" applyFont="1" applyAlignment="1">
      <alignment vertical="center"/>
    </xf>
    <xf numFmtId="0" fontId="54" fillId="0" borderId="0" xfId="3" applyFont="1" applyAlignment="1">
      <alignment horizontal="center" vertical="center"/>
    </xf>
    <xf numFmtId="0" fontId="53" fillId="0" borderId="0" xfId="3" applyFont="1" applyAlignment="1">
      <alignment horizontal="center" vertical="center"/>
    </xf>
    <xf numFmtId="0" fontId="55" fillId="0" borderId="0" xfId="3" applyFont="1" applyAlignment="1">
      <alignment vertical="center"/>
    </xf>
    <xf numFmtId="0" fontId="55" fillId="0" borderId="0" xfId="3" applyFont="1" applyAlignment="1">
      <alignment horizontal="center" vertical="center"/>
    </xf>
    <xf numFmtId="49" fontId="8" fillId="0" borderId="1" xfId="0" applyNumberFormat="1" applyFont="1" applyBorder="1" applyAlignment="1">
      <alignment horizontal="center" vertical="center" wrapText="1"/>
    </xf>
    <xf numFmtId="0" fontId="56" fillId="0" borderId="0" xfId="0" applyFont="1" applyAlignment="1">
      <alignment horizontal="left" vertical="center"/>
    </xf>
    <xf numFmtId="0" fontId="0" fillId="0" borderId="10" xfId="0" applyBorder="1" applyAlignment="1">
      <alignment horizontal="center" vertical="top" wrapText="1"/>
    </xf>
    <xf numFmtId="0" fontId="8" fillId="2" borderId="35" xfId="0" applyFont="1" applyFill="1" applyBorder="1" applyAlignment="1">
      <alignment horizontal="left" vertical="top" wrapText="1"/>
    </xf>
    <xf numFmtId="3" fontId="8" fillId="2" borderId="1" xfId="0" applyNumberFormat="1" applyFont="1" applyFill="1" applyBorder="1" applyAlignment="1">
      <alignment horizontal="center" vertical="top" wrapText="1"/>
    </xf>
    <xf numFmtId="0" fontId="32" fillId="2" borderId="1" xfId="0" applyFont="1" applyFill="1" applyBorder="1" applyAlignment="1">
      <alignment horizontal="center" vertical="top" wrapText="1"/>
    </xf>
    <xf numFmtId="0" fontId="38" fillId="4" borderId="1" xfId="0" applyFont="1" applyFill="1" applyBorder="1"/>
    <xf numFmtId="0" fontId="44" fillId="3" borderId="1" xfId="0" applyFont="1" applyFill="1" applyBorder="1" applyAlignment="1">
      <alignment horizontal="center" vertical="center" wrapText="1"/>
    </xf>
    <xf numFmtId="0" fontId="44" fillId="4" borderId="1" xfId="0" applyFont="1" applyFill="1" applyBorder="1" applyAlignment="1">
      <alignment horizontal="center" vertical="center" wrapText="1"/>
    </xf>
    <xf numFmtId="2" fontId="44" fillId="0" borderId="22"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58" fillId="0" borderId="0" xfId="3" applyFont="1" applyAlignment="1">
      <alignment horizontal="center" vertical="center"/>
    </xf>
    <xf numFmtId="0" fontId="22" fillId="0" borderId="0" xfId="0" applyFont="1" applyAlignment="1">
      <alignment horizontal="center" vertical="center"/>
    </xf>
    <xf numFmtId="0" fontId="8" fillId="2" borderId="1" xfId="0" applyFont="1" applyFill="1" applyBorder="1" applyAlignment="1">
      <alignment horizontal="left" vertical="top" wrapText="1"/>
    </xf>
    <xf numFmtId="0" fontId="18" fillId="0" borderId="0" xfId="0" applyFont="1" applyAlignment="1">
      <alignment horizontal="justify" vertical="center"/>
    </xf>
    <xf numFmtId="0" fontId="60" fillId="0" borderId="15" xfId="0" applyFont="1" applyBorder="1" applyAlignment="1">
      <alignment vertical="center" wrapText="1"/>
    </xf>
    <xf numFmtId="0" fontId="33" fillId="0" borderId="15" xfId="0" applyFont="1" applyBorder="1" applyAlignment="1">
      <alignment vertical="center" wrapText="1"/>
    </xf>
    <xf numFmtId="0" fontId="33" fillId="0" borderId="15" xfId="0" applyFont="1" applyBorder="1" applyAlignment="1">
      <alignment horizontal="justify" vertical="center" wrapText="1"/>
    </xf>
    <xf numFmtId="0" fontId="60" fillId="0" borderId="15" xfId="0" applyFont="1" applyBorder="1" applyAlignment="1">
      <alignment horizontal="justify" vertical="center" wrapText="1"/>
    </xf>
    <xf numFmtId="0" fontId="61" fillId="0" borderId="15" xfId="0" applyFont="1" applyBorder="1" applyAlignment="1">
      <alignment vertical="center" wrapText="1"/>
    </xf>
    <xf numFmtId="0" fontId="33" fillId="0" borderId="20" xfId="0" applyFont="1" applyBorder="1" applyAlignment="1">
      <alignment vertical="center" wrapText="1"/>
    </xf>
    <xf numFmtId="0" fontId="62" fillId="0" borderId="0" xfId="0" applyFont="1" applyAlignment="1">
      <alignment horizontal="center"/>
    </xf>
    <xf numFmtId="0" fontId="44" fillId="3" borderId="22" xfId="0" applyFont="1" applyFill="1" applyBorder="1" applyAlignment="1">
      <alignment horizontal="center" vertical="center" wrapText="1"/>
    </xf>
    <xf numFmtId="0" fontId="44" fillId="4" borderId="22" xfId="0" applyFont="1" applyFill="1" applyBorder="1" applyAlignment="1">
      <alignment horizontal="center" vertical="center" wrapText="1"/>
    </xf>
    <xf numFmtId="0" fontId="44" fillId="0" borderId="20" xfId="0" applyFont="1" applyBorder="1" applyAlignment="1">
      <alignment horizontal="center" vertical="center" wrapText="1"/>
    </xf>
    <xf numFmtId="2" fontId="44" fillId="0" borderId="38" xfId="0" applyNumberFormat="1" applyFont="1" applyBorder="1" applyAlignment="1">
      <alignment horizontal="center" vertical="center" wrapText="1"/>
    </xf>
    <xf numFmtId="0" fontId="45" fillId="0" borderId="31" xfId="0" applyFont="1" applyBorder="1" applyAlignment="1">
      <alignment horizontal="center" vertical="center" wrapText="1"/>
    </xf>
    <xf numFmtId="0" fontId="45" fillId="0" borderId="36" xfId="0" applyFont="1" applyBorder="1" applyAlignment="1">
      <alignment horizontal="center" vertical="center" wrapText="1"/>
    </xf>
    <xf numFmtId="0" fontId="60" fillId="0" borderId="0" xfId="0" applyFont="1" applyAlignment="1">
      <alignment vertical="center" wrapText="1"/>
    </xf>
    <xf numFmtId="0" fontId="33" fillId="0" borderId="0" xfId="0" applyFont="1" applyAlignment="1">
      <alignment horizontal="justify" vertical="center" wrapText="1"/>
    </xf>
    <xf numFmtId="0" fontId="33" fillId="0" borderId="0" xfId="0" applyFont="1" applyAlignment="1">
      <alignment vertical="center" wrapText="1"/>
    </xf>
    <xf numFmtId="0" fontId="60" fillId="0" borderId="0" xfId="0" applyFont="1" applyAlignment="1">
      <alignment horizontal="justify" vertical="center" wrapText="1"/>
    </xf>
    <xf numFmtId="0" fontId="61" fillId="0" borderId="0" xfId="0" applyFont="1" applyAlignment="1">
      <alignment horizontal="justify" vertical="center" wrapText="1"/>
    </xf>
    <xf numFmtId="0" fontId="61" fillId="0" borderId="0" xfId="0" applyFont="1" applyAlignment="1">
      <alignment vertical="center" wrapText="1"/>
    </xf>
    <xf numFmtId="0" fontId="33" fillId="0" borderId="27" xfId="0" applyFont="1" applyBorder="1" applyAlignment="1">
      <alignment wrapText="1"/>
    </xf>
    <xf numFmtId="0" fontId="8" fillId="2" borderId="3"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32" fillId="2" borderId="5" xfId="0" applyFont="1" applyFill="1" applyBorder="1" applyAlignment="1">
      <alignment horizontal="center" vertical="top" wrapText="1"/>
    </xf>
    <xf numFmtId="0" fontId="32" fillId="2" borderId="10" xfId="0" applyFont="1" applyFill="1" applyBorder="1" applyAlignment="1">
      <alignment horizontal="center" vertical="top" wrapText="1"/>
    </xf>
    <xf numFmtId="3" fontId="8" fillId="2" borderId="5" xfId="0" applyNumberFormat="1" applyFont="1" applyFill="1" applyBorder="1" applyAlignment="1">
      <alignment horizontal="center" vertical="top" wrapText="1"/>
    </xf>
    <xf numFmtId="3" fontId="8" fillId="2" borderId="10" xfId="0" applyNumberFormat="1" applyFont="1" applyFill="1" applyBorder="1" applyAlignment="1">
      <alignment horizontal="center" vertical="top" wrapText="1"/>
    </xf>
    <xf numFmtId="0" fontId="8" fillId="2" borderId="5"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0" borderId="3" xfId="0" applyFont="1" applyBorder="1" applyAlignment="1">
      <alignment horizontal="left" vertical="center" wrapText="1"/>
    </xf>
    <xf numFmtId="0" fontId="10" fillId="0" borderId="6" xfId="0" applyFont="1" applyBorder="1" applyAlignment="1">
      <alignment horizontal="left" vertical="center" wrapText="1"/>
    </xf>
    <xf numFmtId="0" fontId="8" fillId="0" borderId="5" xfId="0" applyFont="1" applyBorder="1" applyAlignment="1">
      <alignment horizontal="center" vertical="top" wrapText="1"/>
    </xf>
    <xf numFmtId="0" fontId="8" fillId="0" borderId="10" xfId="0" applyFont="1" applyBorder="1" applyAlignment="1">
      <alignment horizontal="center" vertical="top" wrapText="1"/>
    </xf>
    <xf numFmtId="0" fontId="7" fillId="2" borderId="3"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8" fillId="2" borderId="10" xfId="0" applyFont="1" applyFill="1" applyBorder="1" applyAlignment="1">
      <alignment horizontal="left" vertical="top"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8" fillId="0" borderId="1" xfId="0" applyFont="1" applyBorder="1" applyAlignment="1">
      <alignment horizontal="left" vertical="center" wrapText="1"/>
    </xf>
    <xf numFmtId="0" fontId="0" fillId="0" borderId="7" xfId="0" applyBorder="1" applyAlignment="1">
      <alignment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26" fillId="2" borderId="3"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6" fillId="2" borderId="7" xfId="0" applyFont="1" applyFill="1" applyBorder="1" applyAlignment="1">
      <alignment horizontal="left" vertical="center" wrapText="1"/>
    </xf>
    <xf numFmtId="0" fontId="32" fillId="0" borderId="3"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25" fillId="2" borderId="3"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10" fillId="0" borderId="7" xfId="0" applyFont="1" applyBorder="1" applyAlignment="1">
      <alignment horizontal="left"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7" xfId="0" applyNumberFormat="1" applyFont="1" applyBorder="1" applyAlignment="1">
      <alignment horizontal="center" vertical="center" wrapText="1"/>
    </xf>
    <xf numFmtId="0" fontId="23" fillId="2" borderId="3"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7"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8" fillId="0" borderId="6" xfId="0" applyFont="1" applyBorder="1" applyAlignment="1">
      <alignment horizontal="center" vertical="center" wrapText="1"/>
    </xf>
    <xf numFmtId="0" fontId="57" fillId="0" borderId="9" xfId="0" applyFont="1" applyBorder="1" applyAlignment="1">
      <alignment horizontal="left" vertical="center"/>
    </xf>
    <xf numFmtId="0" fontId="28" fillId="0" borderId="3"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4" borderId="1" xfId="0" applyFont="1" applyFill="1" applyBorder="1" applyAlignment="1">
      <alignment horizontal="center" vertical="center"/>
    </xf>
    <xf numFmtId="0" fontId="29" fillId="0" borderId="9" xfId="0" applyFont="1" applyBorder="1" applyAlignment="1">
      <alignment horizontal="center" vertical="center"/>
    </xf>
    <xf numFmtId="0" fontId="28" fillId="0" borderId="1" xfId="0" applyFont="1" applyBorder="1" applyAlignment="1">
      <alignment horizontal="center" vertical="center"/>
    </xf>
    <xf numFmtId="0" fontId="4" fillId="4" borderId="3" xfId="0" applyFont="1" applyFill="1" applyBorder="1" applyAlignment="1">
      <alignment horizontal="left" vertical="center" wrapText="1"/>
    </xf>
    <xf numFmtId="0" fontId="4" fillId="4" borderId="7" xfId="0" applyFont="1" applyFill="1" applyBorder="1" applyAlignment="1">
      <alignment horizontal="left" vertical="center" wrapText="1"/>
    </xf>
    <xf numFmtId="0" fontId="5" fillId="0" borderId="0" xfId="3" applyFont="1" applyAlignment="1">
      <alignment horizontal="left" vertical="center" wrapText="1"/>
    </xf>
    <xf numFmtId="0" fontId="4" fillId="4" borderId="1" xfId="0" applyFont="1" applyFill="1" applyBorder="1" applyAlignment="1">
      <alignment horizontal="left" vertical="center" wrapText="1"/>
    </xf>
    <xf numFmtId="0" fontId="14" fillId="0" borderId="7" xfId="0" applyFont="1" applyBorder="1" applyAlignment="1">
      <alignment horizontal="left" vertical="center" wrapText="1"/>
    </xf>
    <xf numFmtId="0" fontId="5" fillId="4" borderId="3"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0" borderId="7" xfId="0" applyFont="1" applyBorder="1" applyAlignment="1">
      <alignment horizontal="left"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8" fillId="4"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7" xfId="0" applyFont="1" applyFill="1" applyBorder="1" applyAlignment="1">
      <alignment horizontal="left" vertical="center" wrapText="1"/>
    </xf>
    <xf numFmtId="0" fontId="25" fillId="0" borderId="9" xfId="0" applyFont="1" applyBorder="1" applyAlignment="1">
      <alignment horizontal="left" vertical="center"/>
    </xf>
    <xf numFmtId="0" fontId="16" fillId="0" borderId="2" xfId="3"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32" fillId="0" borderId="16" xfId="0" applyFont="1" applyBorder="1" applyAlignment="1">
      <alignment horizontal="left" vertical="center" wrapText="1"/>
    </xf>
    <xf numFmtId="0" fontId="32" fillId="0" borderId="17" xfId="0" applyFont="1" applyBorder="1" applyAlignment="1">
      <alignment horizontal="left" vertical="center" wrapText="1"/>
    </xf>
    <xf numFmtId="0" fontId="0" fillId="0" borderId="17" xfId="0" applyBorder="1" applyAlignment="1">
      <alignment horizontal="left" vertical="center" wrapText="1"/>
    </xf>
    <xf numFmtId="0" fontId="16" fillId="4" borderId="1" xfId="3" applyFont="1" applyFill="1" applyBorder="1" applyAlignment="1">
      <alignment horizontal="left" vertical="center" wrapText="1"/>
    </xf>
    <xf numFmtId="0" fontId="16" fillId="4" borderId="23" xfId="3" applyFont="1" applyFill="1" applyBorder="1" applyAlignment="1">
      <alignment horizontal="center" vertical="center" wrapText="1"/>
    </xf>
    <xf numFmtId="0" fontId="16" fillId="4" borderId="33" xfId="3" applyFont="1" applyFill="1" applyBorder="1" applyAlignment="1">
      <alignment horizontal="center" vertical="center" wrapText="1"/>
    </xf>
    <xf numFmtId="0" fontId="59" fillId="3" borderId="3" xfId="3" applyFont="1" applyFill="1" applyBorder="1" applyAlignment="1">
      <alignment horizontal="center" vertical="center" wrapText="1"/>
    </xf>
    <xf numFmtId="0" fontId="59" fillId="3" borderId="6" xfId="3" applyFont="1" applyFill="1" applyBorder="1" applyAlignment="1">
      <alignment horizontal="center" vertical="center" wrapText="1"/>
    </xf>
    <xf numFmtId="0" fontId="59" fillId="3" borderId="17" xfId="3" applyFont="1" applyFill="1" applyBorder="1" applyAlignment="1">
      <alignment horizontal="center" vertical="center" wrapText="1"/>
    </xf>
    <xf numFmtId="0" fontId="44" fillId="0" borderId="14" xfId="0" applyFont="1" applyBorder="1" applyAlignment="1">
      <alignment horizontal="left" vertical="center"/>
    </xf>
    <xf numFmtId="0" fontId="44" fillId="0" borderId="0" xfId="0" applyFont="1" applyAlignment="1">
      <alignment horizontal="left" vertical="center"/>
    </xf>
    <xf numFmtId="0" fontId="44" fillId="0" borderId="15" xfId="0" applyFont="1" applyBorder="1" applyAlignment="1">
      <alignment horizontal="left" vertical="center"/>
    </xf>
    <xf numFmtId="0" fontId="44" fillId="3" borderId="28" xfId="0" applyFont="1" applyFill="1" applyBorder="1" applyAlignment="1">
      <alignment horizontal="center" vertical="center" wrapText="1"/>
    </xf>
    <xf numFmtId="0" fontId="44" fillId="3" borderId="27" xfId="0" applyFont="1" applyFill="1" applyBorder="1" applyAlignment="1">
      <alignment horizontal="center" vertical="center" wrapText="1"/>
    </xf>
    <xf numFmtId="0" fontId="44" fillId="3" borderId="11" xfId="0" applyFont="1" applyFill="1" applyBorder="1" applyAlignment="1">
      <alignment horizontal="center" vertical="center" wrapText="1"/>
    </xf>
    <xf numFmtId="0" fontId="44" fillId="3" borderId="18" xfId="0" applyFont="1" applyFill="1" applyBorder="1" applyAlignment="1">
      <alignment horizontal="center" vertical="center" wrapText="1"/>
    </xf>
    <xf numFmtId="0" fontId="16" fillId="4" borderId="22" xfId="3" applyFont="1" applyFill="1" applyBorder="1" applyAlignment="1">
      <alignment horizontal="left" vertical="center" wrapText="1"/>
    </xf>
    <xf numFmtId="0" fontId="44" fillId="3" borderId="39" xfId="0" applyFont="1" applyFill="1" applyBorder="1" applyAlignment="1">
      <alignment horizontal="center" vertical="center" wrapText="1"/>
    </xf>
    <xf numFmtId="0" fontId="44" fillId="3" borderId="37" xfId="0" applyFont="1" applyFill="1" applyBorder="1" applyAlignment="1">
      <alignment horizontal="center" vertical="center" wrapText="1"/>
    </xf>
    <xf numFmtId="0" fontId="44" fillId="3" borderId="18" xfId="0" applyFont="1" applyFill="1" applyBorder="1" applyAlignment="1">
      <alignment horizontal="right" vertical="center" wrapText="1"/>
    </xf>
    <xf numFmtId="0" fontId="44" fillId="3" borderId="19" xfId="0" applyFont="1" applyFill="1" applyBorder="1" applyAlignment="1">
      <alignment horizontal="right" vertical="center" wrapText="1"/>
    </xf>
    <xf numFmtId="0" fontId="44" fillId="3" borderId="40" xfId="0" applyFont="1" applyFill="1" applyBorder="1" applyAlignment="1">
      <alignment horizontal="right" vertical="center" wrapText="1"/>
    </xf>
    <xf numFmtId="0" fontId="47" fillId="0" borderId="0" xfId="3" applyFont="1" applyAlignment="1">
      <alignment horizontal="center" vertical="center"/>
    </xf>
    <xf numFmtId="0" fontId="44" fillId="3" borderId="13" xfId="0" applyFont="1" applyFill="1" applyBorder="1" applyAlignment="1">
      <alignment horizontal="center" vertical="center" wrapText="1"/>
    </xf>
    <xf numFmtId="0" fontId="44" fillId="3" borderId="20" xfId="0" applyFont="1" applyFill="1" applyBorder="1" applyAlignment="1">
      <alignment horizontal="center" vertical="center" wrapText="1"/>
    </xf>
    <xf numFmtId="0" fontId="16" fillId="0" borderId="21" xfId="3" applyFont="1" applyBorder="1" applyAlignment="1">
      <alignment horizontal="right" vertical="center" wrapText="1"/>
    </xf>
    <xf numFmtId="0" fontId="16" fillId="0" borderId="22" xfId="3" applyFont="1" applyBorder="1" applyAlignment="1">
      <alignment horizontal="right" vertical="center" wrapText="1"/>
    </xf>
    <xf numFmtId="0" fontId="16" fillId="0" borderId="24" xfId="3" applyFont="1" applyBorder="1" applyAlignment="1">
      <alignment horizontal="right" vertical="center" wrapText="1"/>
    </xf>
    <xf numFmtId="0" fontId="16" fillId="0" borderId="1" xfId="3" applyFont="1" applyBorder="1" applyAlignment="1">
      <alignment horizontal="right" vertical="center" wrapText="1"/>
    </xf>
    <xf numFmtId="0" fontId="16" fillId="0" borderId="26" xfId="3" applyFont="1" applyBorder="1" applyAlignment="1">
      <alignment horizontal="right" vertical="center" wrapText="1"/>
    </xf>
    <xf numFmtId="0" fontId="16" fillId="0" borderId="30" xfId="3" applyFont="1" applyBorder="1" applyAlignment="1">
      <alignment horizontal="right" vertical="center" wrapText="1"/>
    </xf>
    <xf numFmtId="0" fontId="53" fillId="0" borderId="0" xfId="3" applyFont="1" applyAlignment="1">
      <alignment horizontal="center" vertical="center"/>
    </xf>
    <xf numFmtId="0" fontId="56" fillId="0" borderId="0" xfId="0" applyFont="1" applyAlignment="1">
      <alignment horizontal="left" vertical="center"/>
    </xf>
    <xf numFmtId="0" fontId="44" fillId="0" borderId="32" xfId="0" applyFont="1" applyBorder="1" applyAlignment="1">
      <alignment horizontal="right" vertical="center"/>
    </xf>
    <xf numFmtId="0" fontId="44" fillId="0" borderId="33" xfId="0" applyFont="1" applyBorder="1" applyAlignment="1">
      <alignment horizontal="right" vertical="center"/>
    </xf>
    <xf numFmtId="0" fontId="44" fillId="0" borderId="18" xfId="0" applyFont="1" applyBorder="1" applyAlignment="1">
      <alignment horizontal="right" vertical="center"/>
    </xf>
    <xf numFmtId="0" fontId="44" fillId="0" borderId="20" xfId="0" applyFont="1" applyBorder="1" applyAlignment="1">
      <alignment horizontal="right" vertical="center"/>
    </xf>
    <xf numFmtId="0" fontId="45" fillId="0" borderId="32" xfId="0" applyFont="1" applyBorder="1" applyAlignment="1">
      <alignment horizontal="left" vertical="center"/>
    </xf>
    <xf numFmtId="0" fontId="45" fillId="0" borderId="23" xfId="0" applyFont="1" applyBorder="1" applyAlignment="1">
      <alignment horizontal="left" vertical="center"/>
    </xf>
    <xf numFmtId="0" fontId="45" fillId="0" borderId="33" xfId="0" applyFont="1" applyBorder="1" applyAlignment="1">
      <alignment horizontal="left" vertical="center"/>
    </xf>
    <xf numFmtId="0" fontId="41" fillId="0" borderId="18" xfId="0" applyFont="1" applyBorder="1" applyAlignment="1">
      <alignment horizontal="left" vertical="center" wrapText="1"/>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0" fillId="0" borderId="0" xfId="0" applyAlignment="1">
      <alignment horizontal="left" vertical="center"/>
    </xf>
    <xf numFmtId="0" fontId="33" fillId="0" borderId="28" xfId="0" applyFont="1" applyBorder="1" applyAlignment="1">
      <alignment horizontal="center" vertical="top" wrapText="1"/>
    </xf>
    <xf numFmtId="0" fontId="33" fillId="0" borderId="34" xfId="0" applyFont="1" applyBorder="1" applyAlignment="1">
      <alignment horizontal="center" vertical="top" wrapText="1"/>
    </xf>
    <xf numFmtId="0" fontId="33" fillId="0" borderId="27" xfId="0" applyFont="1" applyBorder="1" applyAlignment="1">
      <alignment horizontal="center" vertical="top" wrapText="1"/>
    </xf>
    <xf numFmtId="0" fontId="33" fillId="0" borderId="28" xfId="0" applyFont="1" applyBorder="1" applyAlignment="1">
      <alignment vertical="top" wrapText="1"/>
    </xf>
    <xf numFmtId="0" fontId="33" fillId="0" borderId="34" xfId="0" applyFont="1" applyBorder="1" applyAlignment="1">
      <alignment vertical="top" wrapText="1"/>
    </xf>
    <xf numFmtId="0" fontId="33" fillId="0" borderId="27" xfId="0" applyFont="1" applyBorder="1" applyAlignment="1">
      <alignment vertical="top" wrapText="1"/>
    </xf>
    <xf numFmtId="0" fontId="60" fillId="0" borderId="28" xfId="0" applyFont="1" applyBorder="1" applyAlignment="1">
      <alignment horizontal="center" vertical="center" wrapText="1"/>
    </xf>
    <xf numFmtId="0" fontId="60" fillId="0" borderId="34" xfId="0" applyFont="1" applyBorder="1" applyAlignment="1">
      <alignment horizontal="center" vertical="center" wrapText="1"/>
    </xf>
    <xf numFmtId="0" fontId="60" fillId="0" borderId="27" xfId="0" applyFont="1" applyBorder="1" applyAlignment="1">
      <alignment horizontal="center" vertical="center" wrapText="1"/>
    </xf>
  </cellXfs>
  <cellStyles count="9">
    <cellStyle name="Normal 2" xfId="1" xr:uid="{00000000-0005-0000-0000-000000000000}"/>
    <cellStyle name="Normal_Bom" xfId="2" xr:uid="{00000000-0005-0000-0000-000001000000}"/>
    <cellStyle name="Обычный" xfId="0" builtinId="0"/>
    <cellStyle name="Обычный 2" xfId="6" xr:uid="{00000000-0005-0000-0000-000003000000}"/>
    <cellStyle name="Обычный 3" xfId="8" xr:uid="{00000000-0005-0000-0000-000004000000}"/>
    <cellStyle name="Обычный_1.3. Шаблон спецификации" xfId="3" xr:uid="{00000000-0005-0000-0000-000005000000}"/>
    <cellStyle name="Процентный" xfId="4" builtinId="5"/>
    <cellStyle name="Стиль 1" xfId="5" xr:uid="{00000000-0005-0000-0000-000007000000}"/>
    <cellStyle name="Финансовый" xfId="7" builtinId="3"/>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xdr:col>
      <xdr:colOff>3006504</xdr:colOff>
      <xdr:row>40</xdr:row>
      <xdr:rowOff>69574</xdr:rowOff>
    </xdr:to>
    <xdr:pic>
      <xdr:nvPicPr>
        <xdr:cNvPr id="6" name="Рисунок 5">
          <a:extLst>
            <a:ext uri="{FF2B5EF4-FFF2-40B4-BE49-F238E27FC236}">
              <a16:creationId xmlns:a16="http://schemas.microsoft.com/office/drawing/2014/main" id="{658B9762-EFD0-456A-88D5-D6BCB79C21FF}"/>
            </a:ext>
          </a:extLst>
        </xdr:cNvPr>
        <xdr:cNvPicPr/>
      </xdr:nvPicPr>
      <xdr:blipFill>
        <a:blip xmlns:r="http://schemas.openxmlformats.org/officeDocument/2006/relationships" r:embed="rId1"/>
        <a:stretch>
          <a:fillRect/>
        </a:stretch>
      </xdr:blipFill>
      <xdr:spPr>
        <a:xfrm>
          <a:off x="612913" y="828261"/>
          <a:ext cx="7835265" cy="5867400"/>
        </a:xfrm>
        <a:prstGeom prst="rect">
          <a:avLst/>
        </a:prstGeom>
      </xdr:spPr>
    </xdr:pic>
    <xdr:clientData/>
  </xdr:twoCellAnchor>
  <xdr:twoCellAnchor editAs="oneCell">
    <xdr:from>
      <xdr:col>1</xdr:col>
      <xdr:colOff>0</xdr:colOff>
      <xdr:row>5</xdr:row>
      <xdr:rowOff>0</xdr:rowOff>
    </xdr:from>
    <xdr:to>
      <xdr:col>2</xdr:col>
      <xdr:colOff>2934114</xdr:colOff>
      <xdr:row>39</xdr:row>
      <xdr:rowOff>73301</xdr:rowOff>
    </xdr:to>
    <xdr:pic>
      <xdr:nvPicPr>
        <xdr:cNvPr id="2" name="Рисунок 1">
          <a:extLst>
            <a:ext uri="{FF2B5EF4-FFF2-40B4-BE49-F238E27FC236}">
              <a16:creationId xmlns:a16="http://schemas.microsoft.com/office/drawing/2014/main" id="{E2AC5CA3-20F3-8CA2-5A2A-9B4F96881C69}"/>
            </a:ext>
          </a:extLst>
        </xdr:cNvPr>
        <xdr:cNvPicPr>
          <a:picLocks noChangeAspect="1"/>
        </xdr:cNvPicPr>
      </xdr:nvPicPr>
      <xdr:blipFill>
        <a:blip xmlns:r="http://schemas.openxmlformats.org/officeDocument/2006/relationships" r:embed="rId2"/>
        <a:stretch>
          <a:fillRect/>
        </a:stretch>
      </xdr:blipFill>
      <xdr:spPr>
        <a:xfrm>
          <a:off x="612913" y="828261"/>
          <a:ext cx="7762875" cy="57054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B1:G52"/>
  <sheetViews>
    <sheetView showGridLines="0" tabSelected="1" view="pageBreakPreview" topLeftCell="A34" zoomScaleNormal="75" zoomScaleSheetLayoutView="100" workbookViewId="0">
      <selection activeCell="D33" sqref="D33:G33"/>
    </sheetView>
  </sheetViews>
  <sheetFormatPr defaultRowHeight="15.75"/>
  <cols>
    <col min="1" max="1" width="11.42578125" style="11" customWidth="1"/>
    <col min="2" max="2" width="12.7109375" style="11" customWidth="1"/>
    <col min="3" max="3" width="38.140625" style="11" customWidth="1"/>
    <col min="4" max="4" width="15.42578125" style="12" customWidth="1"/>
    <col min="5" max="5" width="42.7109375" style="12" customWidth="1"/>
    <col min="6" max="6" width="21.140625" style="12" customWidth="1"/>
    <col min="7" max="7" width="83.7109375" style="11" customWidth="1"/>
    <col min="8" max="8" width="10.5703125" style="11" customWidth="1"/>
    <col min="9" max="16384" width="9.140625" style="11"/>
  </cols>
  <sheetData>
    <row r="1" spans="2:7" ht="11.25" customHeight="1">
      <c r="F1" s="11"/>
    </row>
    <row r="2" spans="2:7" s="2" customFormat="1" ht="43.5" customHeight="1">
      <c r="B2" s="167" t="s">
        <v>106</v>
      </c>
      <c r="C2" s="168"/>
      <c r="D2" s="16" t="s">
        <v>303</v>
      </c>
      <c r="E2" s="113"/>
      <c r="F2" s="1"/>
    </row>
    <row r="3" spans="2:7">
      <c r="B3" s="10"/>
    </row>
    <row r="4" spans="2:7" s="2" customFormat="1" ht="30" customHeight="1">
      <c r="B4" s="145" t="s">
        <v>33</v>
      </c>
      <c r="C4" s="146"/>
      <c r="D4" s="146"/>
      <c r="E4" s="146"/>
      <c r="F4" s="146"/>
      <c r="G4" s="50"/>
    </row>
    <row r="5" spans="2:7" ht="59.25" customHeight="1">
      <c r="B5" s="3" t="s">
        <v>5</v>
      </c>
      <c r="C5" s="153" t="s">
        <v>155</v>
      </c>
      <c r="D5" s="154"/>
      <c r="E5" s="154"/>
      <c r="F5" s="154"/>
      <c r="G5" s="155"/>
    </row>
    <row r="6" spans="2:7" ht="56.25" customHeight="1">
      <c r="B6" s="3" t="s">
        <v>6</v>
      </c>
      <c r="C6" s="4" t="s">
        <v>121</v>
      </c>
      <c r="D6" s="169" t="s">
        <v>220</v>
      </c>
      <c r="E6" s="170"/>
      <c r="F6" s="170"/>
      <c r="G6" s="171"/>
    </row>
    <row r="7" spans="2:7" s="10" customFormat="1" ht="24" customHeight="1">
      <c r="B7" s="5" t="s">
        <v>7</v>
      </c>
      <c r="C7" s="156" t="s">
        <v>107</v>
      </c>
      <c r="D7" s="157"/>
      <c r="E7" s="157"/>
      <c r="F7" s="157"/>
      <c r="G7" s="50"/>
    </row>
    <row r="8" spans="2:7" ht="42" customHeight="1">
      <c r="B8" s="147" t="s">
        <v>19</v>
      </c>
      <c r="C8" s="55" t="s">
        <v>108</v>
      </c>
      <c r="D8" s="54" t="s">
        <v>209</v>
      </c>
      <c r="E8" s="54" t="s">
        <v>154</v>
      </c>
      <c r="F8" s="54" t="s">
        <v>147</v>
      </c>
      <c r="G8" s="54" t="s">
        <v>191</v>
      </c>
    </row>
    <row r="9" spans="2:7" ht="41.25" customHeight="1">
      <c r="B9" s="148"/>
      <c r="C9" s="60"/>
      <c r="D9" s="139">
        <v>1</v>
      </c>
      <c r="E9" s="143" t="s">
        <v>221</v>
      </c>
      <c r="F9" s="141" t="s">
        <v>316</v>
      </c>
      <c r="G9" s="143" t="s">
        <v>222</v>
      </c>
    </row>
    <row r="10" spans="2:7" ht="46.5" customHeight="1">
      <c r="B10" s="148"/>
      <c r="C10" s="60"/>
      <c r="D10" s="140"/>
      <c r="E10" s="152"/>
      <c r="F10" s="142"/>
      <c r="G10" s="144"/>
    </row>
    <row r="11" spans="2:7" ht="87" customHeight="1">
      <c r="B11" s="103"/>
      <c r="C11" s="56"/>
      <c r="D11" s="106">
        <v>2</v>
      </c>
      <c r="E11" s="114" t="s">
        <v>223</v>
      </c>
      <c r="F11" s="105" t="s">
        <v>317</v>
      </c>
      <c r="G11" s="104" t="s">
        <v>222</v>
      </c>
    </row>
    <row r="12" spans="2:7" ht="323.25" customHeight="1">
      <c r="B12" s="3" t="s">
        <v>20</v>
      </c>
      <c r="C12" s="4" t="s">
        <v>18</v>
      </c>
      <c r="D12" s="136" t="s">
        <v>287</v>
      </c>
      <c r="E12" s="137"/>
      <c r="F12" s="137"/>
      <c r="G12" s="138"/>
    </row>
    <row r="13" spans="2:7" ht="60.75" customHeight="1">
      <c r="B13" s="3" t="s">
        <v>21</v>
      </c>
      <c r="C13" s="4" t="s">
        <v>34</v>
      </c>
      <c r="D13" s="136" t="s">
        <v>224</v>
      </c>
      <c r="E13" s="137"/>
      <c r="F13" s="137"/>
      <c r="G13" s="138"/>
    </row>
    <row r="14" spans="2:7" ht="59.25" customHeight="1">
      <c r="B14" s="3" t="s">
        <v>111</v>
      </c>
      <c r="C14" s="8" t="s">
        <v>118</v>
      </c>
      <c r="D14" s="136" t="s">
        <v>222</v>
      </c>
      <c r="E14" s="137"/>
      <c r="F14" s="137"/>
      <c r="G14" s="138"/>
    </row>
    <row r="15" spans="2:7" ht="60" customHeight="1">
      <c r="B15" s="6" t="s">
        <v>112</v>
      </c>
      <c r="C15" s="8" t="s">
        <v>146</v>
      </c>
      <c r="D15" s="136" t="s">
        <v>225</v>
      </c>
      <c r="E15" s="137"/>
      <c r="F15" s="137"/>
      <c r="G15" s="138"/>
    </row>
    <row r="16" spans="2:7" ht="69.75" customHeight="1">
      <c r="B16" s="3" t="s">
        <v>119</v>
      </c>
      <c r="C16" s="4" t="s">
        <v>43</v>
      </c>
      <c r="D16" s="149" t="s">
        <v>193</v>
      </c>
      <c r="E16" s="150"/>
      <c r="F16" s="150"/>
      <c r="G16" s="151"/>
    </row>
    <row r="17" spans="2:7" ht="189" customHeight="1">
      <c r="B17" s="9" t="s">
        <v>145</v>
      </c>
      <c r="C17" s="4" t="s">
        <v>22</v>
      </c>
      <c r="D17" s="136" t="s">
        <v>286</v>
      </c>
      <c r="E17" s="137"/>
      <c r="F17" s="137"/>
      <c r="G17" s="138"/>
    </row>
    <row r="18" spans="2:7" ht="29.25" customHeight="1">
      <c r="B18" s="145" t="s">
        <v>48</v>
      </c>
      <c r="C18" s="146"/>
      <c r="D18" s="146"/>
      <c r="E18" s="146"/>
      <c r="F18" s="146"/>
      <c r="G18" s="50"/>
    </row>
    <row r="19" spans="2:7" ht="35.25" customHeight="1">
      <c r="B19" s="3" t="s">
        <v>0</v>
      </c>
      <c r="C19" s="153" t="s">
        <v>151</v>
      </c>
      <c r="D19" s="154"/>
      <c r="E19" s="154"/>
      <c r="F19" s="154"/>
      <c r="G19" s="155"/>
    </row>
    <row r="20" spans="2:7" ht="29.25" customHeight="1">
      <c r="B20" s="145" t="s">
        <v>49</v>
      </c>
      <c r="C20" s="146"/>
      <c r="D20" s="146"/>
      <c r="E20" s="146"/>
      <c r="F20" s="146"/>
      <c r="G20" s="50"/>
    </row>
    <row r="21" spans="2:7" s="10" customFormat="1" ht="72.75" customHeight="1">
      <c r="B21" s="3" t="s">
        <v>1</v>
      </c>
      <c r="C21" s="153" t="s">
        <v>219</v>
      </c>
      <c r="D21" s="154"/>
      <c r="E21" s="154"/>
      <c r="F21" s="154"/>
      <c r="G21" s="155"/>
    </row>
    <row r="22" spans="2:7" ht="36.75" customHeight="1">
      <c r="B22" s="5" t="s">
        <v>2</v>
      </c>
      <c r="C22" s="5" t="s">
        <v>24</v>
      </c>
      <c r="D22" s="161" t="s">
        <v>25</v>
      </c>
      <c r="E22" s="162"/>
      <c r="F22" s="162"/>
      <c r="G22" s="163"/>
    </row>
    <row r="23" spans="2:7" ht="35.25" customHeight="1">
      <c r="B23" s="3" t="s">
        <v>27</v>
      </c>
      <c r="C23" s="7" t="s">
        <v>26</v>
      </c>
      <c r="D23" s="153" t="s">
        <v>196</v>
      </c>
      <c r="E23" s="154"/>
      <c r="F23" s="154"/>
      <c r="G23" s="155"/>
    </row>
    <row r="24" spans="2:7" ht="33" customHeight="1">
      <c r="B24" s="3" t="s">
        <v>28</v>
      </c>
      <c r="C24" s="7" t="s">
        <v>113</v>
      </c>
      <c r="D24" s="159" t="s">
        <v>152</v>
      </c>
      <c r="E24" s="153"/>
      <c r="F24" s="153"/>
      <c r="G24" s="50"/>
    </row>
    <row r="25" spans="2:7" s="2" customFormat="1" ht="38.25" customHeight="1">
      <c r="B25" s="3" t="s">
        <v>29</v>
      </c>
      <c r="C25" s="8" t="s">
        <v>42</v>
      </c>
      <c r="D25" s="153" t="s">
        <v>153</v>
      </c>
      <c r="E25" s="154"/>
      <c r="F25" s="154"/>
      <c r="G25" s="160"/>
    </row>
    <row r="26" spans="2:7" ht="57" customHeight="1">
      <c r="B26" s="3" t="s">
        <v>30</v>
      </c>
      <c r="C26" s="8" t="s">
        <v>47</v>
      </c>
      <c r="D26" s="153" t="s">
        <v>170</v>
      </c>
      <c r="E26" s="154"/>
      <c r="F26" s="154"/>
      <c r="G26" s="155"/>
    </row>
    <row r="27" spans="2:7" ht="69.75" customHeight="1">
      <c r="B27" s="3" t="s">
        <v>31</v>
      </c>
      <c r="C27" s="7" t="s">
        <v>122</v>
      </c>
      <c r="D27" s="164" t="s">
        <v>291</v>
      </c>
      <c r="E27" s="165"/>
      <c r="F27" s="165"/>
      <c r="G27" s="166"/>
    </row>
    <row r="28" spans="2:7" ht="54.75" customHeight="1">
      <c r="B28" s="101" t="s">
        <v>207</v>
      </c>
      <c r="C28" s="7" t="s">
        <v>204</v>
      </c>
      <c r="D28" s="164" t="s">
        <v>208</v>
      </c>
      <c r="E28" s="165"/>
      <c r="F28" s="165"/>
      <c r="G28" s="166"/>
    </row>
    <row r="29" spans="2:7" ht="48" customHeight="1">
      <c r="B29" s="9" t="s">
        <v>3</v>
      </c>
      <c r="C29" s="153" t="s">
        <v>302</v>
      </c>
      <c r="D29" s="154"/>
      <c r="E29" s="154"/>
      <c r="F29" s="154"/>
      <c r="G29" s="155"/>
    </row>
    <row r="30" spans="2:7" ht="39.75" customHeight="1">
      <c r="B30" s="9" t="s">
        <v>14</v>
      </c>
      <c r="C30" s="153" t="s">
        <v>102</v>
      </c>
      <c r="D30" s="154"/>
      <c r="E30" s="154"/>
      <c r="F30" s="154"/>
      <c r="G30" s="155"/>
    </row>
    <row r="31" spans="2:7" ht="39" customHeight="1">
      <c r="B31" s="13" t="s">
        <v>15</v>
      </c>
      <c r="C31" s="156" t="s">
        <v>123</v>
      </c>
      <c r="D31" s="157"/>
      <c r="E31" s="157"/>
      <c r="F31" s="157"/>
      <c r="G31" s="158"/>
    </row>
    <row r="32" spans="2:7" ht="36" customHeight="1">
      <c r="B32" s="145" t="s">
        <v>50</v>
      </c>
      <c r="C32" s="146"/>
      <c r="D32" s="146"/>
      <c r="E32" s="146"/>
      <c r="F32" s="146"/>
      <c r="G32" s="50"/>
    </row>
    <row r="33" spans="2:7" ht="39" customHeight="1">
      <c r="B33" s="3" t="s">
        <v>4</v>
      </c>
      <c r="C33" s="4" t="s">
        <v>51</v>
      </c>
      <c r="D33" s="183" t="s">
        <v>354</v>
      </c>
      <c r="E33" s="184"/>
      <c r="F33" s="184"/>
      <c r="G33" s="185"/>
    </row>
    <row r="34" spans="2:7" ht="156" customHeight="1">
      <c r="B34" s="3" t="s">
        <v>17</v>
      </c>
      <c r="C34" s="4" t="s">
        <v>52</v>
      </c>
      <c r="D34" s="136" t="s">
        <v>306</v>
      </c>
      <c r="E34" s="137"/>
      <c r="F34" s="137"/>
      <c r="G34" s="138"/>
    </row>
    <row r="35" spans="2:7" ht="36" customHeight="1">
      <c r="B35" s="3" t="s">
        <v>10</v>
      </c>
      <c r="C35" s="4" t="s">
        <v>44</v>
      </c>
      <c r="D35" s="186" t="s">
        <v>353</v>
      </c>
      <c r="E35" s="187"/>
      <c r="F35" s="187"/>
      <c r="G35" s="188"/>
    </row>
    <row r="36" spans="2:7" ht="48" customHeight="1">
      <c r="B36" s="3" t="s">
        <v>32</v>
      </c>
      <c r="C36" s="4" t="s">
        <v>53</v>
      </c>
      <c r="D36" s="175" t="s">
        <v>54</v>
      </c>
      <c r="E36" s="176"/>
      <c r="F36" s="176"/>
      <c r="G36" s="177"/>
    </row>
    <row r="37" spans="2:7" ht="39.75" customHeight="1">
      <c r="B37" s="190" t="s">
        <v>39</v>
      </c>
      <c r="C37" s="193" t="s">
        <v>41</v>
      </c>
      <c r="D37" s="179" t="s">
        <v>197</v>
      </c>
      <c r="E37" s="180"/>
      <c r="F37" s="136" t="s">
        <v>190</v>
      </c>
      <c r="G37" s="138"/>
    </row>
    <row r="38" spans="2:7" ht="39.75" customHeight="1">
      <c r="B38" s="191"/>
      <c r="C38" s="194"/>
      <c r="D38" s="179" t="s">
        <v>198</v>
      </c>
      <c r="E38" s="180"/>
      <c r="F38" s="136" t="s">
        <v>304</v>
      </c>
      <c r="G38" s="138"/>
    </row>
    <row r="39" spans="2:7" ht="42.75" customHeight="1">
      <c r="B39" s="192"/>
      <c r="C39" s="195"/>
      <c r="D39" s="179" t="s">
        <v>205</v>
      </c>
      <c r="E39" s="180"/>
      <c r="F39" s="136" t="s">
        <v>305</v>
      </c>
      <c r="G39" s="138"/>
    </row>
    <row r="40" spans="2:7" ht="20.25" customHeight="1">
      <c r="B40" s="145" t="s">
        <v>201</v>
      </c>
      <c r="C40" s="146"/>
      <c r="D40" s="146"/>
      <c r="E40" s="146"/>
      <c r="F40" s="146"/>
      <c r="G40" s="178"/>
    </row>
    <row r="41" spans="2:7" ht="39.75" customHeight="1">
      <c r="B41" s="3" t="s">
        <v>40</v>
      </c>
      <c r="C41" s="179" t="s">
        <v>211</v>
      </c>
      <c r="D41" s="196"/>
      <c r="E41" s="196"/>
      <c r="F41" s="196"/>
      <c r="G41" s="180"/>
    </row>
    <row r="42" spans="2:7" ht="33.75" customHeight="1">
      <c r="B42" s="3" t="s">
        <v>109</v>
      </c>
      <c r="C42" s="5" t="s">
        <v>156</v>
      </c>
      <c r="D42" s="161" t="s">
        <v>157</v>
      </c>
      <c r="E42" s="163"/>
      <c r="F42" s="189" t="s">
        <v>200</v>
      </c>
      <c r="G42" s="189"/>
    </row>
    <row r="43" spans="2:7" ht="54.75" customHeight="1">
      <c r="B43" s="87" t="s">
        <v>110</v>
      </c>
      <c r="C43" s="3" t="s">
        <v>210</v>
      </c>
      <c r="D43" s="181">
        <v>1</v>
      </c>
      <c r="E43" s="182"/>
      <c r="F43" s="153" t="s">
        <v>290</v>
      </c>
      <c r="G43" s="155"/>
    </row>
    <row r="44" spans="2:7" ht="40.5" customHeight="1">
      <c r="B44" s="145" t="s">
        <v>23</v>
      </c>
      <c r="C44" s="146"/>
      <c r="D44" s="146"/>
      <c r="E44" s="146"/>
      <c r="F44" s="146"/>
      <c r="G44" s="51"/>
    </row>
    <row r="45" spans="2:7" ht="33.75" customHeight="1">
      <c r="B45" s="3" t="s">
        <v>35</v>
      </c>
      <c r="C45" s="153" t="s">
        <v>98</v>
      </c>
      <c r="D45" s="154"/>
      <c r="E45" s="154"/>
      <c r="F45" s="154"/>
      <c r="G45" s="155"/>
    </row>
    <row r="46" spans="2:7" ht="39.75" customHeight="1">
      <c r="B46" s="3" t="s">
        <v>36</v>
      </c>
      <c r="C46" s="153" t="s">
        <v>177</v>
      </c>
      <c r="D46" s="154"/>
      <c r="E46" s="154"/>
      <c r="F46" s="154"/>
      <c r="G46" s="155"/>
    </row>
    <row r="47" spans="2:7" ht="41.25" customHeight="1">
      <c r="B47" s="3" t="s">
        <v>37</v>
      </c>
      <c r="C47" s="153" t="s">
        <v>162</v>
      </c>
      <c r="D47" s="154"/>
      <c r="E47" s="154"/>
      <c r="F47" s="154"/>
      <c r="G47" s="155"/>
    </row>
    <row r="48" spans="2:7" ht="35.25" customHeight="1">
      <c r="B48" s="3" t="s">
        <v>38</v>
      </c>
      <c r="C48" s="153" t="s">
        <v>163</v>
      </c>
      <c r="D48" s="154"/>
      <c r="E48" s="154"/>
      <c r="F48" s="154"/>
      <c r="G48" s="155"/>
    </row>
    <row r="49" spans="2:7" ht="54" customHeight="1">
      <c r="B49" s="3" t="s">
        <v>45</v>
      </c>
      <c r="C49" s="136" t="s">
        <v>164</v>
      </c>
      <c r="D49" s="137"/>
      <c r="E49" s="137"/>
      <c r="F49" s="137"/>
      <c r="G49" s="138"/>
    </row>
    <row r="50" spans="2:7" ht="57" customHeight="1">
      <c r="B50" s="3" t="s">
        <v>46</v>
      </c>
      <c r="C50" s="153" t="s">
        <v>165</v>
      </c>
      <c r="D50" s="154"/>
      <c r="E50" s="154"/>
      <c r="F50" s="154"/>
      <c r="G50" s="155"/>
    </row>
    <row r="51" spans="2:7" ht="57" customHeight="1">
      <c r="B51" s="3" t="s">
        <v>103</v>
      </c>
      <c r="C51" s="153" t="s">
        <v>289</v>
      </c>
      <c r="D51" s="154"/>
      <c r="E51" s="154"/>
      <c r="F51" s="154"/>
      <c r="G51" s="155"/>
    </row>
    <row r="52" spans="2:7" ht="42" customHeight="1">
      <c r="B52" s="3" t="s">
        <v>288</v>
      </c>
      <c r="C52" s="172" t="s">
        <v>192</v>
      </c>
      <c r="D52" s="173"/>
      <c r="E52" s="173"/>
      <c r="F52" s="173"/>
      <c r="G52" s="174"/>
    </row>
  </sheetData>
  <mergeCells count="58">
    <mergeCell ref="C51:G51"/>
    <mergeCell ref="D33:G33"/>
    <mergeCell ref="D34:G34"/>
    <mergeCell ref="D35:G35"/>
    <mergeCell ref="C45:G45"/>
    <mergeCell ref="B44:F44"/>
    <mergeCell ref="F42:G42"/>
    <mergeCell ref="B37:B39"/>
    <mergeCell ref="C37:C39"/>
    <mergeCell ref="F39:G39"/>
    <mergeCell ref="C41:G41"/>
    <mergeCell ref="C52:G52"/>
    <mergeCell ref="F43:G43"/>
    <mergeCell ref="D36:G36"/>
    <mergeCell ref="F37:G37"/>
    <mergeCell ref="C50:G50"/>
    <mergeCell ref="C49:G49"/>
    <mergeCell ref="C48:G48"/>
    <mergeCell ref="C47:G47"/>
    <mergeCell ref="C46:G46"/>
    <mergeCell ref="B40:G40"/>
    <mergeCell ref="F38:G38"/>
    <mergeCell ref="D37:E37"/>
    <mergeCell ref="D38:E38"/>
    <mergeCell ref="D39:E39"/>
    <mergeCell ref="D42:E42"/>
    <mergeCell ref="D43:E43"/>
    <mergeCell ref="B2:C2"/>
    <mergeCell ref="C7:F7"/>
    <mergeCell ref="B4:F4"/>
    <mergeCell ref="D6:G6"/>
    <mergeCell ref="C5:G5"/>
    <mergeCell ref="C19:G19"/>
    <mergeCell ref="C29:G29"/>
    <mergeCell ref="D23:G23"/>
    <mergeCell ref="D26:G26"/>
    <mergeCell ref="D27:G27"/>
    <mergeCell ref="B20:F20"/>
    <mergeCell ref="D28:G28"/>
    <mergeCell ref="B32:F32"/>
    <mergeCell ref="C21:G21"/>
    <mergeCell ref="C31:G31"/>
    <mergeCell ref="D24:F24"/>
    <mergeCell ref="D25:G25"/>
    <mergeCell ref="C30:G30"/>
    <mergeCell ref="D22:G22"/>
    <mergeCell ref="D17:G17"/>
    <mergeCell ref="D9:D10"/>
    <mergeCell ref="F9:F10"/>
    <mergeCell ref="G9:G10"/>
    <mergeCell ref="B18:F18"/>
    <mergeCell ref="B8:B10"/>
    <mergeCell ref="D16:G16"/>
    <mergeCell ref="D12:G12"/>
    <mergeCell ref="D13:G13"/>
    <mergeCell ref="D14:G14"/>
    <mergeCell ref="D15:G15"/>
    <mergeCell ref="E9:E10"/>
  </mergeCells>
  <phoneticPr fontId="6" type="noConversion"/>
  <printOptions horizontalCentered="1"/>
  <pageMargins left="0.11811023622047245" right="0.11811023622047245" top="0.74803149606299213" bottom="0.74803149606299213" header="0.31496062992125984" footer="0.31496062992125984"/>
  <pageSetup paperSize="9" scale="22" fitToHeight="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3"/>
  <sheetViews>
    <sheetView view="pageBreakPreview" topLeftCell="A22" zoomScale="115" zoomScaleNormal="100" zoomScaleSheetLayoutView="115" workbookViewId="0">
      <selection activeCell="A6" sqref="A6:D6"/>
    </sheetView>
  </sheetViews>
  <sheetFormatPr defaultRowHeight="12.75"/>
  <cols>
    <col min="1" max="1" width="12.5703125" customWidth="1"/>
    <col min="2" max="2" width="66.140625" customWidth="1"/>
    <col min="4" max="4" width="42" customWidth="1"/>
    <col min="5" max="5" width="9.140625" hidden="1" customWidth="1"/>
  </cols>
  <sheetData>
    <row r="1" spans="1:4" ht="19.5">
      <c r="A1" s="19" t="s">
        <v>55</v>
      </c>
      <c r="B1" s="20"/>
      <c r="C1" s="20"/>
      <c r="D1" s="20"/>
    </row>
    <row r="2" spans="1:4" ht="20.25">
      <c r="A2" s="21" t="s">
        <v>115</v>
      </c>
      <c r="B2" s="2"/>
      <c r="C2" s="201"/>
      <c r="D2" s="201"/>
    </row>
    <row r="3" spans="1:4" ht="23.25">
      <c r="A3" s="22"/>
      <c r="B3" s="20"/>
      <c r="C3" s="202" t="s">
        <v>56</v>
      </c>
      <c r="D3" s="202"/>
    </row>
    <row r="4" spans="1:4" ht="15.75">
      <c r="A4" s="206" t="s">
        <v>307</v>
      </c>
      <c r="B4" s="206"/>
      <c r="C4" s="20"/>
      <c r="D4" s="20"/>
    </row>
    <row r="5" spans="1:4" ht="19.5">
      <c r="A5" s="57" t="s">
        <v>57</v>
      </c>
      <c r="B5" s="57" t="s">
        <v>58</v>
      </c>
      <c r="C5" s="203" t="s">
        <v>59</v>
      </c>
      <c r="D5" s="203"/>
    </row>
    <row r="6" spans="1:4" ht="19.5">
      <c r="A6" s="198" t="s">
        <v>60</v>
      </c>
      <c r="B6" s="199"/>
      <c r="C6" s="199"/>
      <c r="D6" s="200"/>
    </row>
    <row r="7" spans="1:4" ht="15.75">
      <c r="A7" s="23" t="s">
        <v>5</v>
      </c>
      <c r="B7" s="24" t="s">
        <v>61</v>
      </c>
      <c r="C7" s="204"/>
      <c r="D7" s="205"/>
    </row>
    <row r="8" spans="1:4" ht="15.75">
      <c r="A8" s="23" t="s">
        <v>6</v>
      </c>
      <c r="B8" s="24" t="s">
        <v>62</v>
      </c>
      <c r="C8" s="204"/>
      <c r="D8" s="205"/>
    </row>
    <row r="9" spans="1:4" ht="15.75">
      <c r="A9" s="23" t="s">
        <v>7</v>
      </c>
      <c r="B9" s="24" t="s">
        <v>63</v>
      </c>
      <c r="C9" s="204"/>
      <c r="D9" s="205"/>
    </row>
    <row r="10" spans="1:4" ht="15.75">
      <c r="A10" s="23" t="s">
        <v>8</v>
      </c>
      <c r="B10" s="24" t="s">
        <v>64</v>
      </c>
      <c r="C10" s="204"/>
      <c r="D10" s="205"/>
    </row>
    <row r="11" spans="1:4" ht="15.75">
      <c r="A11" s="23" t="s">
        <v>9</v>
      </c>
      <c r="B11" s="24" t="s">
        <v>65</v>
      </c>
      <c r="C11" s="204"/>
      <c r="D11" s="205"/>
    </row>
    <row r="12" spans="1:4" ht="15.75">
      <c r="A12" s="23" t="s">
        <v>13</v>
      </c>
      <c r="B12" s="24" t="s">
        <v>173</v>
      </c>
      <c r="C12" s="204"/>
      <c r="D12" s="205"/>
    </row>
    <row r="13" spans="1:4" ht="15.75">
      <c r="A13" s="23" t="s">
        <v>16</v>
      </c>
      <c r="B13" s="24" t="s">
        <v>66</v>
      </c>
      <c r="C13" s="204"/>
      <c r="D13" s="205"/>
    </row>
    <row r="14" spans="1:4" ht="19.5">
      <c r="A14" s="198" t="s">
        <v>67</v>
      </c>
      <c r="B14" s="199"/>
      <c r="C14" s="199"/>
      <c r="D14" s="200"/>
    </row>
    <row r="15" spans="1:4" ht="18.75" customHeight="1">
      <c r="A15" s="23" t="s">
        <v>0</v>
      </c>
      <c r="B15" s="24" t="s">
        <v>166</v>
      </c>
      <c r="C15" s="207"/>
      <c r="D15" s="207"/>
    </row>
    <row r="16" spans="1:4" ht="33.75" customHeight="1">
      <c r="A16" s="23" t="s">
        <v>68</v>
      </c>
      <c r="B16" s="24" t="s">
        <v>166</v>
      </c>
      <c r="C16" s="207"/>
      <c r="D16" s="207"/>
    </row>
    <row r="17" spans="1:5" ht="26.25" customHeight="1">
      <c r="A17" s="23" t="s">
        <v>69</v>
      </c>
      <c r="B17" s="24" t="s">
        <v>166</v>
      </c>
      <c r="C17" s="207"/>
      <c r="D17" s="207"/>
    </row>
    <row r="18" spans="1:5" ht="43.5" customHeight="1">
      <c r="A18" s="198" t="s">
        <v>174</v>
      </c>
      <c r="B18" s="199"/>
      <c r="C18" s="199"/>
      <c r="D18" s="199"/>
      <c r="E18" s="208"/>
    </row>
    <row r="19" spans="1:5" ht="38.25" customHeight="1">
      <c r="A19" s="23" t="s">
        <v>1</v>
      </c>
      <c r="B19" s="45" t="s">
        <v>175</v>
      </c>
      <c r="C19" s="207"/>
      <c r="D19" s="207"/>
      <c r="E19" s="44"/>
    </row>
    <row r="20" spans="1:5" ht="25.5" customHeight="1">
      <c r="A20" s="46" t="s">
        <v>14</v>
      </c>
      <c r="B20" s="49" t="s">
        <v>105</v>
      </c>
      <c r="C20" s="211"/>
      <c r="D20" s="211"/>
      <c r="E20" s="44"/>
    </row>
    <row r="21" spans="1:5" ht="19.5">
      <c r="A21" s="198" t="s">
        <v>176</v>
      </c>
      <c r="B21" s="199"/>
      <c r="C21" s="199"/>
      <c r="D21" s="199"/>
      <c r="E21" s="208"/>
    </row>
    <row r="22" spans="1:5" ht="26.25" customHeight="1">
      <c r="A22" s="23" t="s">
        <v>4</v>
      </c>
      <c r="B22" s="24" t="s">
        <v>83</v>
      </c>
      <c r="C22" s="207"/>
      <c r="D22" s="207"/>
      <c r="E22" s="44"/>
    </row>
    <row r="23" spans="1:5" ht="21.75" customHeight="1">
      <c r="A23" s="23" t="s">
        <v>17</v>
      </c>
      <c r="B23" s="24" t="s">
        <v>84</v>
      </c>
      <c r="C23" s="209"/>
      <c r="D23" s="210"/>
      <c r="E23" s="44"/>
    </row>
    <row r="24" spans="1:5" ht="22.5" customHeight="1">
      <c r="A24" s="23" t="s">
        <v>10</v>
      </c>
      <c r="B24" s="47" t="s">
        <v>85</v>
      </c>
      <c r="C24" s="209"/>
      <c r="D24" s="210"/>
      <c r="E24" s="44"/>
    </row>
    <row r="25" spans="1:5" ht="65.25" customHeight="1">
      <c r="A25" s="48" t="s">
        <v>32</v>
      </c>
      <c r="B25" s="49" t="s">
        <v>167</v>
      </c>
      <c r="C25" s="204" t="s">
        <v>168</v>
      </c>
      <c r="D25" s="205"/>
      <c r="E25" s="44"/>
    </row>
    <row r="26" spans="1:5" ht="19.5">
      <c r="A26" s="198" t="s">
        <v>183</v>
      </c>
      <c r="B26" s="199"/>
      <c r="C26" s="199"/>
      <c r="D26" s="200"/>
    </row>
    <row r="27" spans="1:5" ht="15.75">
      <c r="A27" s="23" t="s">
        <v>40</v>
      </c>
      <c r="B27" s="24" t="s">
        <v>70</v>
      </c>
      <c r="C27" s="207"/>
      <c r="D27" s="207"/>
    </row>
    <row r="28" spans="1:5" ht="15.75">
      <c r="A28" s="23" t="s">
        <v>184</v>
      </c>
      <c r="B28" s="24" t="s">
        <v>71</v>
      </c>
      <c r="C28" s="207"/>
      <c r="D28" s="207"/>
    </row>
    <row r="29" spans="1:5" ht="15.75">
      <c r="A29" s="23" t="s">
        <v>185</v>
      </c>
      <c r="B29" s="24" t="s">
        <v>125</v>
      </c>
      <c r="C29" s="207"/>
      <c r="D29" s="207"/>
    </row>
    <row r="30" spans="1:5" ht="15.75">
      <c r="A30" s="23" t="s">
        <v>186</v>
      </c>
      <c r="B30" s="24" t="s">
        <v>72</v>
      </c>
      <c r="C30" s="207"/>
      <c r="D30" s="207"/>
    </row>
    <row r="31" spans="1:5" ht="15.75">
      <c r="A31" s="23" t="s">
        <v>187</v>
      </c>
      <c r="B31" s="24" t="s">
        <v>73</v>
      </c>
      <c r="C31" s="207"/>
      <c r="D31" s="207"/>
    </row>
    <row r="32" spans="1:5" ht="15.75">
      <c r="A32" s="23" t="s">
        <v>188</v>
      </c>
      <c r="B32" s="24" t="s">
        <v>74</v>
      </c>
      <c r="C32" s="207" t="s">
        <v>75</v>
      </c>
      <c r="D32" s="207"/>
    </row>
    <row r="33" spans="1:4" ht="15.75">
      <c r="A33" s="23" t="s">
        <v>189</v>
      </c>
      <c r="B33" s="24" t="s">
        <v>76</v>
      </c>
      <c r="C33" s="207"/>
      <c r="D33" s="207"/>
    </row>
    <row r="34" spans="1:4" ht="15.75">
      <c r="A34" s="197" t="s">
        <v>212</v>
      </c>
      <c r="B34" s="197"/>
      <c r="C34" s="197"/>
      <c r="D34" s="197"/>
    </row>
    <row r="35" spans="1:4" ht="15.75">
      <c r="A35" s="25" t="s">
        <v>77</v>
      </c>
      <c r="B35" s="20"/>
      <c r="C35" s="20"/>
      <c r="D35" s="20"/>
    </row>
    <row r="36" spans="1:4" ht="15.75">
      <c r="A36" s="26" t="s">
        <v>116</v>
      </c>
      <c r="B36" s="20"/>
      <c r="C36" s="20"/>
      <c r="D36" s="20"/>
    </row>
    <row r="37" spans="1:4" ht="15.75">
      <c r="A37" s="26" t="s">
        <v>80</v>
      </c>
      <c r="B37" s="20"/>
      <c r="C37" s="20"/>
      <c r="D37" s="20"/>
    </row>
    <row r="38" spans="1:4" ht="15.75">
      <c r="A38" s="20"/>
      <c r="B38" s="20"/>
      <c r="C38" s="20"/>
      <c r="D38" s="20"/>
    </row>
    <row r="39" spans="1:4" ht="15.75">
      <c r="A39" s="20"/>
      <c r="B39" s="20"/>
      <c r="C39" s="20"/>
      <c r="D39" s="20"/>
    </row>
    <row r="40" spans="1:4" ht="15.75">
      <c r="A40" s="10" t="s">
        <v>11</v>
      </c>
      <c r="B40" s="10"/>
      <c r="C40" s="27"/>
      <c r="D40" s="28" t="s">
        <v>12</v>
      </c>
    </row>
    <row r="41" spans="1:4" ht="15.75">
      <c r="A41" s="10"/>
      <c r="B41" s="10"/>
      <c r="C41" s="28" t="s">
        <v>79</v>
      </c>
      <c r="D41" s="10"/>
    </row>
    <row r="42" spans="1:4" ht="15.75">
      <c r="A42" s="20"/>
      <c r="B42" s="20"/>
      <c r="C42" s="20"/>
      <c r="D42" s="20"/>
    </row>
    <row r="43" spans="1:4" ht="15.75">
      <c r="A43" s="20"/>
      <c r="B43" s="20"/>
      <c r="C43" s="20"/>
      <c r="D43" s="20"/>
    </row>
  </sheetData>
  <mergeCells count="33">
    <mergeCell ref="C30:D30"/>
    <mergeCell ref="C31:D31"/>
    <mergeCell ref="C32:D32"/>
    <mergeCell ref="C33:D33"/>
    <mergeCell ref="C28:D28"/>
    <mergeCell ref="C29:D29"/>
    <mergeCell ref="C17:D17"/>
    <mergeCell ref="A26:D26"/>
    <mergeCell ref="C27:D27"/>
    <mergeCell ref="A18:E18"/>
    <mergeCell ref="C19:D19"/>
    <mergeCell ref="A21:E21"/>
    <mergeCell ref="C25:D25"/>
    <mergeCell ref="C22:D22"/>
    <mergeCell ref="C23:D23"/>
    <mergeCell ref="C20:D20"/>
    <mergeCell ref="C24:D24"/>
    <mergeCell ref="A34:D34"/>
    <mergeCell ref="A14:D14"/>
    <mergeCell ref="C2:D2"/>
    <mergeCell ref="C3:D3"/>
    <mergeCell ref="C5:D5"/>
    <mergeCell ref="A6:D6"/>
    <mergeCell ref="C7:D7"/>
    <mergeCell ref="C8:D8"/>
    <mergeCell ref="C9:D9"/>
    <mergeCell ref="C10:D10"/>
    <mergeCell ref="C11:D11"/>
    <mergeCell ref="C12:D12"/>
    <mergeCell ref="C13:D13"/>
    <mergeCell ref="A4:B4"/>
    <mergeCell ref="C15:D15"/>
    <mergeCell ref="C16:D16"/>
  </mergeCell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view="pageBreakPreview" topLeftCell="A10" zoomScaleNormal="100" zoomScaleSheetLayoutView="100" workbookViewId="0">
      <selection activeCell="B8" sqref="B8"/>
    </sheetView>
  </sheetViews>
  <sheetFormatPr defaultColWidth="9.140625" defaultRowHeight="12.75"/>
  <cols>
    <col min="1" max="1" width="9.42578125" customWidth="1"/>
    <col min="2" max="2" width="76.5703125" customWidth="1"/>
    <col min="3" max="3" width="9.140625" customWidth="1"/>
    <col min="4" max="4" width="29.5703125" customWidth="1"/>
    <col min="5" max="5" width="56.5703125" customWidth="1"/>
  </cols>
  <sheetData>
    <row r="1" spans="1:5" ht="19.5">
      <c r="A1" s="19" t="s">
        <v>81</v>
      </c>
      <c r="B1" s="26"/>
      <c r="C1" s="26"/>
      <c r="D1" s="26"/>
      <c r="E1" s="26"/>
    </row>
    <row r="2" spans="1:5" ht="20.25">
      <c r="A2" s="21" t="s">
        <v>117</v>
      </c>
      <c r="B2" s="2"/>
      <c r="C2" s="201"/>
      <c r="D2" s="201"/>
      <c r="E2" s="2"/>
    </row>
    <row r="3" spans="1:5" ht="20.25">
      <c r="A3" s="21"/>
      <c r="B3" s="26"/>
      <c r="C3" s="202" t="s">
        <v>56</v>
      </c>
      <c r="D3" s="202"/>
      <c r="E3" s="26"/>
    </row>
    <row r="4" spans="1:5" ht="15.75">
      <c r="A4" s="206" t="s">
        <v>307</v>
      </c>
      <c r="B4" s="206"/>
      <c r="C4" s="26"/>
      <c r="D4" s="26"/>
      <c r="E4" s="26"/>
    </row>
    <row r="5" spans="1:5" ht="31.5" customHeight="1">
      <c r="A5" s="29" t="s">
        <v>57</v>
      </c>
      <c r="B5" s="30" t="s">
        <v>58</v>
      </c>
      <c r="C5" s="215" t="s">
        <v>104</v>
      </c>
      <c r="D5" s="216"/>
      <c r="E5" s="29" t="s">
        <v>82</v>
      </c>
    </row>
    <row r="6" spans="1:5" ht="20.25" customHeight="1">
      <c r="A6" s="145" t="s">
        <v>99</v>
      </c>
      <c r="B6" s="146"/>
      <c r="C6" s="146"/>
      <c r="D6" s="178"/>
      <c r="E6" s="53"/>
    </row>
    <row r="7" spans="1:5" ht="82.5" customHeight="1">
      <c r="A7" s="61" t="s">
        <v>5</v>
      </c>
      <c r="B7" s="52" t="s">
        <v>280</v>
      </c>
      <c r="C7" s="212"/>
      <c r="D7" s="213"/>
      <c r="E7" s="95" t="s">
        <v>281</v>
      </c>
    </row>
    <row r="8" spans="1:5" ht="75.75" customHeight="1">
      <c r="A8" s="61" t="s">
        <v>6</v>
      </c>
      <c r="B8" s="52" t="s">
        <v>282</v>
      </c>
      <c r="C8" s="212"/>
      <c r="D8" s="213"/>
      <c r="E8" s="95" t="s">
        <v>283</v>
      </c>
    </row>
    <row r="9" spans="1:5" ht="70.5" customHeight="1">
      <c r="A9" s="61" t="s">
        <v>7</v>
      </c>
      <c r="B9" s="52" t="s">
        <v>285</v>
      </c>
      <c r="C9" s="212"/>
      <c r="D9" s="213"/>
      <c r="E9" s="95" t="s">
        <v>284</v>
      </c>
    </row>
    <row r="10" spans="1:5" ht="84.75" customHeight="1">
      <c r="A10" s="61" t="s">
        <v>8</v>
      </c>
      <c r="B10" s="52" t="s">
        <v>301</v>
      </c>
      <c r="C10" s="212"/>
      <c r="D10" s="213"/>
      <c r="E10" s="95" t="s">
        <v>284</v>
      </c>
    </row>
    <row r="11" spans="1:5" ht="20.25">
      <c r="A11" s="145" t="s">
        <v>101</v>
      </c>
      <c r="B11" s="146"/>
      <c r="C11" s="146"/>
      <c r="D11" s="146"/>
      <c r="E11" s="214"/>
    </row>
    <row r="12" spans="1:5" ht="27" customHeight="1">
      <c r="A12" s="3" t="s">
        <v>0</v>
      </c>
      <c r="B12" s="4" t="s">
        <v>86</v>
      </c>
      <c r="C12" s="217"/>
      <c r="D12" s="217"/>
      <c r="E12" s="7"/>
    </row>
    <row r="13" spans="1:5" ht="45" customHeight="1">
      <c r="A13" s="3" t="s">
        <v>68</v>
      </c>
      <c r="B13" s="4" t="s">
        <v>87</v>
      </c>
      <c r="C13" s="218"/>
      <c r="D13" s="218"/>
      <c r="E13" s="94"/>
    </row>
    <row r="14" spans="1:5" ht="30.75" customHeight="1">
      <c r="A14" s="3" t="s">
        <v>69</v>
      </c>
      <c r="B14" s="8" t="s">
        <v>88</v>
      </c>
      <c r="C14" s="219"/>
      <c r="D14" s="220"/>
      <c r="E14" s="94"/>
    </row>
    <row r="15" spans="1:5" ht="127.5" customHeight="1">
      <c r="A15" s="3" t="s">
        <v>100</v>
      </c>
      <c r="B15" s="4" t="s">
        <v>194</v>
      </c>
      <c r="C15" s="218"/>
      <c r="D15" s="219"/>
      <c r="E15" s="7" t="s">
        <v>292</v>
      </c>
    </row>
    <row r="16" spans="1:5" ht="104.25" customHeight="1">
      <c r="A16" s="3" t="s">
        <v>161</v>
      </c>
      <c r="B16" s="4" t="s">
        <v>171</v>
      </c>
      <c r="C16" s="218"/>
      <c r="D16" s="218"/>
      <c r="E16" s="4" t="s">
        <v>178</v>
      </c>
    </row>
    <row r="17" spans="1:5" ht="15.75">
      <c r="A17" s="221" t="s">
        <v>172</v>
      </c>
      <c r="B17" s="221"/>
      <c r="C17" s="221"/>
      <c r="D17" s="221"/>
      <c r="E17" s="221"/>
    </row>
    <row r="18" spans="1:5" ht="15.75">
      <c r="A18" s="25" t="s">
        <v>77</v>
      </c>
      <c r="B18" s="26"/>
      <c r="C18" s="26"/>
      <c r="D18" s="26"/>
      <c r="E18" s="18"/>
    </row>
    <row r="19" spans="1:5" ht="15.75">
      <c r="A19" s="26" t="s">
        <v>116</v>
      </c>
      <c r="B19" s="26"/>
      <c r="C19" s="26"/>
      <c r="D19" s="26"/>
      <c r="E19" s="18"/>
    </row>
    <row r="20" spans="1:5">
      <c r="A20" s="26" t="s">
        <v>89</v>
      </c>
      <c r="B20" s="26"/>
      <c r="C20" s="26"/>
      <c r="D20" s="26"/>
      <c r="E20" s="26"/>
    </row>
    <row r="21" spans="1:5">
      <c r="A21" s="26"/>
      <c r="B21" s="26"/>
      <c r="C21" s="26"/>
      <c r="D21" s="26"/>
      <c r="E21" s="26"/>
    </row>
    <row r="22" spans="1:5">
      <c r="A22" s="26"/>
      <c r="B22" s="26"/>
      <c r="C22" s="26"/>
      <c r="D22" s="26"/>
      <c r="E22" s="26"/>
    </row>
    <row r="23" spans="1:5" ht="15.75">
      <c r="A23" s="10" t="s">
        <v>11</v>
      </c>
      <c r="B23" s="10"/>
      <c r="C23" s="27"/>
      <c r="D23" s="28" t="s">
        <v>12</v>
      </c>
      <c r="E23" s="26"/>
    </row>
    <row r="24" spans="1:5" ht="15.75">
      <c r="A24" s="10"/>
      <c r="B24" s="10"/>
      <c r="C24" s="28" t="s">
        <v>79</v>
      </c>
      <c r="D24" s="10"/>
      <c r="E24" s="26"/>
    </row>
  </sheetData>
  <mergeCells count="16">
    <mergeCell ref="C12:D12"/>
    <mergeCell ref="C13:D13"/>
    <mergeCell ref="C14:D14"/>
    <mergeCell ref="C15:D15"/>
    <mergeCell ref="A17:E17"/>
    <mergeCell ref="C16:D16"/>
    <mergeCell ref="C10:D10"/>
    <mergeCell ref="A11:E11"/>
    <mergeCell ref="C2:D2"/>
    <mergeCell ref="C3:D3"/>
    <mergeCell ref="C5:D5"/>
    <mergeCell ref="A6:D6"/>
    <mergeCell ref="A4:B4"/>
    <mergeCell ref="C7:D7"/>
    <mergeCell ref="C8:D8"/>
    <mergeCell ref="C9:D9"/>
  </mergeCells>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view="pageBreakPreview" topLeftCell="A8" zoomScale="85" zoomScaleNormal="100" zoomScaleSheetLayoutView="85" workbookViewId="0">
      <selection activeCell="D39" sqref="D39"/>
    </sheetView>
  </sheetViews>
  <sheetFormatPr defaultColWidth="9.140625" defaultRowHeight="12.75"/>
  <cols>
    <col min="1" max="1" width="9.140625" customWidth="1"/>
    <col min="2" max="2" width="21.42578125" customWidth="1"/>
    <col min="3" max="3" width="32.28515625" customWidth="1"/>
    <col min="4" max="4" width="131.85546875" customWidth="1"/>
  </cols>
  <sheetData>
    <row r="1" spans="1:4" ht="19.5">
      <c r="A1" s="31" t="s">
        <v>90</v>
      </c>
      <c r="B1" s="32"/>
      <c r="C1" s="32"/>
      <c r="D1" s="33"/>
    </row>
    <row r="2" spans="1:4" ht="20.25">
      <c r="A2" s="34" t="s">
        <v>120</v>
      </c>
      <c r="B2" s="2"/>
      <c r="C2" s="2"/>
      <c r="D2" s="35"/>
    </row>
    <row r="3" spans="1:4" ht="15.75">
      <c r="A3" s="36" t="s">
        <v>91</v>
      </c>
      <c r="B3" s="26"/>
      <c r="C3" s="26"/>
      <c r="D3" s="37"/>
    </row>
    <row r="4" spans="1:4" ht="19.5">
      <c r="A4" s="222" t="s">
        <v>308</v>
      </c>
      <c r="B4" s="222"/>
      <c r="C4" s="222"/>
      <c r="D4" s="222"/>
    </row>
    <row r="5" spans="1:4" ht="20.25">
      <c r="A5" s="225" t="s">
        <v>92</v>
      </c>
      <c r="B5" s="146"/>
      <c r="C5" s="146"/>
      <c r="D5" s="226"/>
    </row>
    <row r="6" spans="1:4" ht="18.75">
      <c r="A6" s="227" t="s">
        <v>93</v>
      </c>
      <c r="B6" s="173"/>
      <c r="C6" s="173"/>
      <c r="D6" s="228"/>
    </row>
    <row r="7" spans="1:4" ht="19.5" customHeight="1">
      <c r="A7" s="227" t="s">
        <v>94</v>
      </c>
      <c r="B7" s="223"/>
      <c r="C7" s="223"/>
      <c r="D7" s="229"/>
    </row>
    <row r="8" spans="1:4" ht="18.75">
      <c r="A8" s="227" t="s">
        <v>309</v>
      </c>
      <c r="B8" s="173"/>
      <c r="C8" s="173"/>
      <c r="D8" s="228"/>
    </row>
    <row r="9" spans="1:4" ht="19.5" customHeight="1">
      <c r="A9" s="227" t="s">
        <v>293</v>
      </c>
      <c r="B9" s="223"/>
      <c r="C9" s="223"/>
      <c r="D9" s="229"/>
    </row>
    <row r="10" spans="1:4" ht="51" customHeight="1">
      <c r="A10" s="173" t="s">
        <v>351</v>
      </c>
      <c r="B10" s="173"/>
      <c r="C10" s="173"/>
      <c r="D10" s="173"/>
    </row>
    <row r="11" spans="1:4" ht="51" customHeight="1">
      <c r="A11" s="173" t="s">
        <v>298</v>
      </c>
      <c r="B11" s="173"/>
      <c r="C11" s="173"/>
      <c r="D11" s="173"/>
    </row>
    <row r="12" spans="1:4" ht="51" customHeight="1">
      <c r="A12" s="173" t="s">
        <v>299</v>
      </c>
      <c r="B12" s="173"/>
      <c r="C12" s="173"/>
      <c r="D12" s="173"/>
    </row>
    <row r="13" spans="1:4" ht="71.25" customHeight="1">
      <c r="A13" s="173" t="s">
        <v>300</v>
      </c>
      <c r="B13" s="173"/>
      <c r="C13" s="173"/>
      <c r="D13" s="173"/>
    </row>
    <row r="14" spans="1:4" ht="48" customHeight="1">
      <c r="A14" s="172" t="s">
        <v>294</v>
      </c>
      <c r="B14" s="223"/>
      <c r="C14" s="223"/>
      <c r="D14" s="224"/>
    </row>
    <row r="15" spans="1:4" ht="45" customHeight="1">
      <c r="A15" s="172" t="s">
        <v>295</v>
      </c>
      <c r="B15" s="173"/>
      <c r="C15" s="173"/>
      <c r="D15" s="174"/>
    </row>
    <row r="16" spans="1:4" ht="60" customHeight="1">
      <c r="A16" s="172" t="s">
        <v>296</v>
      </c>
      <c r="B16" s="173"/>
      <c r="C16" s="173"/>
      <c r="D16" s="174"/>
    </row>
    <row r="17" spans="1:4" ht="42.75" customHeight="1">
      <c r="A17" s="172" t="s">
        <v>297</v>
      </c>
      <c r="B17" s="173"/>
      <c r="C17" s="173"/>
      <c r="D17" s="174"/>
    </row>
    <row r="18" spans="1:4" ht="22.5" customHeight="1">
      <c r="A18" s="38" t="s">
        <v>95</v>
      </c>
      <c r="B18" s="11"/>
      <c r="C18" s="11"/>
      <c r="D18" s="39"/>
    </row>
    <row r="19" spans="1:4" ht="15.75">
      <c r="A19" s="40" t="s">
        <v>96</v>
      </c>
      <c r="B19" s="11"/>
      <c r="C19" s="11"/>
      <c r="D19" s="39"/>
    </row>
    <row r="20" spans="1:4" ht="15.75">
      <c r="A20" s="40" t="s">
        <v>97</v>
      </c>
      <c r="B20" s="11"/>
      <c r="C20" s="11"/>
      <c r="D20" s="39"/>
    </row>
    <row r="21" spans="1:4" ht="15.75">
      <c r="A21" s="40" t="s">
        <v>78</v>
      </c>
      <c r="B21" s="11"/>
      <c r="C21" s="11"/>
      <c r="D21" s="39"/>
    </row>
    <row r="22" spans="1:4" ht="16.5" thickBot="1">
      <c r="A22" s="41" t="s">
        <v>352</v>
      </c>
      <c r="B22" s="42"/>
      <c r="C22" s="42"/>
      <c r="D22" s="43"/>
    </row>
  </sheetData>
  <mergeCells count="14">
    <mergeCell ref="A16:D16"/>
    <mergeCell ref="A17:D17"/>
    <mergeCell ref="A15:D15"/>
    <mergeCell ref="A4:D4"/>
    <mergeCell ref="A14:D14"/>
    <mergeCell ref="A5:D5"/>
    <mergeCell ref="A6:D6"/>
    <mergeCell ref="A7:D7"/>
    <mergeCell ref="A8:D8"/>
    <mergeCell ref="A9:D9"/>
    <mergeCell ref="A10:D10"/>
    <mergeCell ref="A11:D11"/>
    <mergeCell ref="A12:D12"/>
    <mergeCell ref="A13:D13"/>
  </mergeCells>
  <pageMargins left="0.7" right="0.7"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view="pageBreakPreview" topLeftCell="A10" zoomScale="70" zoomScaleNormal="85" zoomScaleSheetLayoutView="70" workbookViewId="0">
      <selection activeCell="E14" sqref="E14"/>
    </sheetView>
  </sheetViews>
  <sheetFormatPr defaultColWidth="25.140625" defaultRowHeight="15.75"/>
  <cols>
    <col min="1" max="1" width="11.7109375" style="15" customWidth="1"/>
    <col min="2" max="2" width="52.42578125" style="14" customWidth="1"/>
    <col min="3" max="3" width="18.85546875" style="14" hidden="1" customWidth="1"/>
    <col min="4" max="4" width="21" style="15" customWidth="1"/>
    <col min="5" max="5" width="26.140625" style="14" customWidth="1"/>
    <col min="6" max="6" width="18.140625" style="14" customWidth="1"/>
    <col min="7" max="7" width="27.42578125" style="14" customWidth="1"/>
    <col min="8" max="8" width="49.140625" style="14" customWidth="1"/>
    <col min="9" max="16384" width="25.140625" style="14"/>
  </cols>
  <sheetData>
    <row r="1" spans="1:8">
      <c r="F1" s="14" t="s">
        <v>160</v>
      </c>
    </row>
    <row r="3" spans="1:8" ht="19.5">
      <c r="B3" s="92" t="s">
        <v>158</v>
      </c>
    </row>
    <row r="4" spans="1:8" ht="19.5">
      <c r="B4" s="92"/>
    </row>
    <row r="5" spans="1:8" ht="19.5">
      <c r="B5" s="92" t="s">
        <v>159</v>
      </c>
    </row>
    <row r="8" spans="1:8" ht="44.25" customHeight="1" thickBot="1">
      <c r="A8" s="249" t="s">
        <v>279</v>
      </c>
      <c r="B8" s="249"/>
      <c r="C8" s="249"/>
      <c r="D8" s="249"/>
      <c r="E8" s="249"/>
      <c r="F8" s="249"/>
      <c r="G8" s="249"/>
    </row>
    <row r="9" spans="1:8" ht="31.5" customHeight="1">
      <c r="A9" s="252" t="s">
        <v>124</v>
      </c>
      <c r="B9" s="253"/>
      <c r="C9" s="89"/>
      <c r="D9" s="90"/>
      <c r="E9" s="231"/>
      <c r="F9" s="231"/>
      <c r="G9" s="231"/>
      <c r="H9" s="232"/>
    </row>
    <row r="10" spans="1:8" ht="55.5" customHeight="1">
      <c r="A10" s="254" t="s">
        <v>218</v>
      </c>
      <c r="B10" s="255"/>
      <c r="C10" s="233" t="s">
        <v>220</v>
      </c>
      <c r="D10" s="234"/>
      <c r="E10" s="234"/>
      <c r="F10" s="234"/>
      <c r="G10" s="234"/>
      <c r="H10" s="235"/>
    </row>
    <row r="11" spans="1:8" ht="42.75" customHeight="1" thickBot="1">
      <c r="A11" s="256" t="s">
        <v>217</v>
      </c>
      <c r="B11" s="257"/>
      <c r="C11" s="233" t="s">
        <v>303</v>
      </c>
      <c r="D11" s="234"/>
      <c r="E11" s="234"/>
      <c r="F11" s="234"/>
      <c r="G11" s="234"/>
      <c r="H11" s="235"/>
    </row>
    <row r="12" spans="1:8" s="17" customFormat="1" ht="75" customHeight="1">
      <c r="A12" s="241" t="s">
        <v>214</v>
      </c>
      <c r="B12" s="241" t="s">
        <v>195</v>
      </c>
      <c r="C12" s="250"/>
      <c r="D12" s="239" t="s">
        <v>215</v>
      </c>
      <c r="E12" s="239" t="s">
        <v>202</v>
      </c>
      <c r="F12" s="239" t="s">
        <v>179</v>
      </c>
      <c r="G12" s="239" t="s">
        <v>203</v>
      </c>
      <c r="H12" s="239" t="s">
        <v>315</v>
      </c>
    </row>
    <row r="13" spans="1:8" s="17" customFormat="1" ht="36.75" customHeight="1" thickBot="1">
      <c r="A13" s="242"/>
      <c r="B13" s="242"/>
      <c r="C13" s="251"/>
      <c r="D13" s="240"/>
      <c r="E13" s="240"/>
      <c r="F13" s="240"/>
      <c r="G13" s="240"/>
      <c r="H13" s="240"/>
    </row>
    <row r="14" spans="1:8" s="17" customFormat="1" ht="159.75" customHeight="1">
      <c r="A14" s="244">
        <v>1</v>
      </c>
      <c r="B14" s="243" t="s">
        <v>275</v>
      </c>
      <c r="C14" s="243"/>
      <c r="D14" s="123">
        <v>11</v>
      </c>
      <c r="E14" s="124"/>
      <c r="F14" s="124"/>
      <c r="G14" s="110">
        <f>E14+E14/100*F14</f>
        <v>0</v>
      </c>
      <c r="H14" s="127" t="s">
        <v>310</v>
      </c>
    </row>
    <row r="15" spans="1:8" s="17" customFormat="1" ht="121.5" customHeight="1">
      <c r="A15" s="245"/>
      <c r="B15" s="230" t="s">
        <v>276</v>
      </c>
      <c r="C15" s="230"/>
      <c r="D15" s="108">
        <v>7</v>
      </c>
      <c r="E15" s="109"/>
      <c r="F15" s="109"/>
      <c r="G15" s="111">
        <f t="shared" ref="G15:G18" si="0">E15+E15/100*F15</f>
        <v>0</v>
      </c>
      <c r="H15" s="128" t="s">
        <v>311</v>
      </c>
    </row>
    <row r="16" spans="1:8" s="17" customFormat="1" ht="36.75" customHeight="1" thickBot="1">
      <c r="A16" s="246" t="s">
        <v>273</v>
      </c>
      <c r="B16" s="247"/>
      <c r="C16" s="247"/>
      <c r="D16" s="247"/>
      <c r="E16" s="247"/>
      <c r="F16" s="248"/>
      <c r="G16" s="126">
        <f>SUM(G14:G15)</f>
        <v>0</v>
      </c>
      <c r="H16" s="128"/>
    </row>
    <row r="17" spans="1:8" s="17" customFormat="1" ht="128.25" customHeight="1">
      <c r="A17" s="244">
        <v>2</v>
      </c>
      <c r="B17" s="243" t="s">
        <v>277</v>
      </c>
      <c r="C17" s="243"/>
      <c r="D17" s="123">
        <v>6</v>
      </c>
      <c r="E17" s="124"/>
      <c r="F17" s="124"/>
      <c r="G17" s="110">
        <f t="shared" si="0"/>
        <v>0</v>
      </c>
      <c r="H17" s="127" t="s">
        <v>312</v>
      </c>
    </row>
    <row r="18" spans="1:8" s="17" customFormat="1" ht="68.25" customHeight="1">
      <c r="A18" s="245"/>
      <c r="B18" s="230" t="s">
        <v>278</v>
      </c>
      <c r="C18" s="230"/>
      <c r="D18" s="108">
        <v>2</v>
      </c>
      <c r="E18" s="109"/>
      <c r="F18" s="109"/>
      <c r="G18" s="111">
        <f t="shared" si="0"/>
        <v>0</v>
      </c>
      <c r="H18" s="128" t="s">
        <v>313</v>
      </c>
    </row>
    <row r="19" spans="1:8" s="17" customFormat="1" ht="45" customHeight="1" thickBot="1">
      <c r="A19" s="246" t="s">
        <v>274</v>
      </c>
      <c r="B19" s="247"/>
      <c r="C19" s="247"/>
      <c r="D19" s="247"/>
      <c r="E19" s="247"/>
      <c r="F19" s="247"/>
      <c r="G19" s="126">
        <f>SUM(G17:G18)</f>
        <v>0</v>
      </c>
      <c r="H19" s="125"/>
    </row>
    <row r="20" spans="1:8" ht="39" customHeight="1" thickBot="1">
      <c r="A20" s="236" t="s">
        <v>149</v>
      </c>
      <c r="B20" s="237"/>
      <c r="C20" s="237"/>
      <c r="D20" s="237"/>
      <c r="E20" s="237"/>
      <c r="F20" s="237"/>
      <c r="G20" s="237"/>
      <c r="H20" s="238"/>
    </row>
    <row r="21" spans="1:8" ht="34.5" customHeight="1">
      <c r="A21" s="260" t="s">
        <v>181</v>
      </c>
      <c r="B21" s="261"/>
      <c r="C21" s="264" t="s">
        <v>199</v>
      </c>
      <c r="D21" s="265"/>
      <c r="E21" s="265"/>
      <c r="F21" s="265"/>
      <c r="G21" s="265"/>
      <c r="H21" s="266"/>
    </row>
    <row r="22" spans="1:8" ht="56.25" customHeight="1" thickBot="1">
      <c r="A22" s="262" t="s">
        <v>182</v>
      </c>
      <c r="B22" s="263"/>
      <c r="C22" s="267" t="s">
        <v>256</v>
      </c>
      <c r="D22" s="268"/>
      <c r="E22" s="268"/>
      <c r="F22" s="268"/>
      <c r="G22" s="268"/>
      <c r="H22" s="269"/>
    </row>
    <row r="23" spans="1:8" ht="26.25" customHeight="1">
      <c r="B23" s="259" t="s">
        <v>216</v>
      </c>
      <c r="C23" s="259"/>
      <c r="D23" s="259"/>
      <c r="E23" s="259"/>
      <c r="F23" s="259"/>
      <c r="G23" s="259"/>
    </row>
    <row r="24" spans="1:8">
      <c r="B24" s="102" t="s">
        <v>180</v>
      </c>
      <c r="C24" s="102"/>
      <c r="D24" s="102"/>
      <c r="E24" s="102"/>
      <c r="F24" s="102"/>
      <c r="G24" s="102"/>
    </row>
    <row r="25" spans="1:8">
      <c r="B25" s="259" t="s">
        <v>314</v>
      </c>
      <c r="C25" s="270"/>
      <c r="D25" s="270"/>
      <c r="E25" s="270"/>
      <c r="F25" s="102"/>
      <c r="G25" s="102"/>
    </row>
    <row r="26" spans="1:8">
      <c r="B26" s="91"/>
      <c r="C26" s="91"/>
      <c r="D26" s="91"/>
      <c r="E26" s="91"/>
      <c r="F26" s="91"/>
      <c r="G26" s="91"/>
    </row>
    <row r="27" spans="1:8" ht="34.5" customHeight="1">
      <c r="B27" s="96" t="s">
        <v>114</v>
      </c>
      <c r="C27" s="97" t="s">
        <v>135</v>
      </c>
      <c r="D27" s="98" t="s">
        <v>135</v>
      </c>
      <c r="E27" s="258" t="s">
        <v>206</v>
      </c>
      <c r="F27" s="258"/>
    </row>
    <row r="28" spans="1:8" ht="19.5">
      <c r="B28" s="99"/>
      <c r="C28" s="100" t="s">
        <v>150</v>
      </c>
      <c r="D28" s="100"/>
      <c r="E28" s="99"/>
    </row>
    <row r="29" spans="1:8" ht="30" customHeight="1">
      <c r="D29" s="112" t="s">
        <v>150</v>
      </c>
    </row>
    <row r="30" spans="1:8" ht="20.100000000000001" customHeight="1"/>
    <row r="34" ht="15.75" customHeight="1"/>
  </sheetData>
  <mergeCells count="30">
    <mergeCell ref="E27:F27"/>
    <mergeCell ref="B23:G23"/>
    <mergeCell ref="A21:B21"/>
    <mergeCell ref="A22:B22"/>
    <mergeCell ref="C21:H21"/>
    <mergeCell ref="C22:H22"/>
    <mergeCell ref="B25:E25"/>
    <mergeCell ref="A8:G8"/>
    <mergeCell ref="E12:E13"/>
    <mergeCell ref="D12:D13"/>
    <mergeCell ref="G12:G13"/>
    <mergeCell ref="F12:F13"/>
    <mergeCell ref="B12:C13"/>
    <mergeCell ref="A9:B9"/>
    <mergeCell ref="A10:B10"/>
    <mergeCell ref="A11:B11"/>
    <mergeCell ref="B18:C18"/>
    <mergeCell ref="E9:H9"/>
    <mergeCell ref="C10:H10"/>
    <mergeCell ref="C11:H11"/>
    <mergeCell ref="A20:H20"/>
    <mergeCell ref="H12:H13"/>
    <mergeCell ref="A12:A13"/>
    <mergeCell ref="B14:C14"/>
    <mergeCell ref="B15:C15"/>
    <mergeCell ref="B17:C17"/>
    <mergeCell ref="A14:A15"/>
    <mergeCell ref="A17:A18"/>
    <mergeCell ref="A19:F19"/>
    <mergeCell ref="A16:F16"/>
  </mergeCells>
  <pageMargins left="0.7" right="0.7" top="0.75" bottom="0.75" header="0.3" footer="0.3"/>
  <pageSetup paperSize="9" scale="40" orientation="portrait" r:id="rId1"/>
  <ignoredErrors>
    <ignoredError sqref="G1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85008-5F10-4470-B4D8-B06C5A910EA1}">
  <dimension ref="B6:E167"/>
  <sheetViews>
    <sheetView topLeftCell="A101" zoomScale="115" zoomScaleNormal="115" workbookViewId="0">
      <selection activeCell="D164" sqref="D164"/>
    </sheetView>
  </sheetViews>
  <sheetFormatPr defaultRowHeight="12.75"/>
  <cols>
    <col min="3" max="3" width="25.28515625" customWidth="1"/>
    <col min="4" max="4" width="74.85546875" customWidth="1"/>
    <col min="5" max="5" width="23.7109375" customWidth="1"/>
    <col min="10" max="10" width="29.85546875" customWidth="1"/>
  </cols>
  <sheetData>
    <row r="6" spans="2:5" ht="23.25">
      <c r="D6" s="122" t="s">
        <v>191</v>
      </c>
    </row>
    <row r="8" spans="2:5" ht="13.5" thickBot="1"/>
    <row r="9" spans="2:5">
      <c r="B9" s="277" t="s">
        <v>226</v>
      </c>
      <c r="C9" s="277" t="s">
        <v>227</v>
      </c>
      <c r="D9" s="277" t="s">
        <v>191</v>
      </c>
      <c r="E9" s="277" t="s">
        <v>267</v>
      </c>
    </row>
    <row r="10" spans="2:5">
      <c r="B10" s="278"/>
      <c r="C10" s="278"/>
      <c r="D10" s="278"/>
      <c r="E10" s="278"/>
    </row>
    <row r="11" spans="2:5" ht="13.5" thickBot="1">
      <c r="B11" s="279"/>
      <c r="C11" s="279"/>
      <c r="D11" s="279"/>
      <c r="E11" s="279"/>
    </row>
    <row r="12" spans="2:5" ht="15.75">
      <c r="B12" s="271">
        <v>1</v>
      </c>
      <c r="C12" s="274" t="s">
        <v>268</v>
      </c>
      <c r="D12" s="129" t="s">
        <v>228</v>
      </c>
      <c r="E12" s="271" t="s">
        <v>318</v>
      </c>
    </row>
    <row r="13" spans="2:5" ht="15.75">
      <c r="B13" s="272"/>
      <c r="C13" s="275"/>
      <c r="D13" s="130" t="s">
        <v>229</v>
      </c>
      <c r="E13" s="272"/>
    </row>
    <row r="14" spans="2:5" ht="71.25" customHeight="1">
      <c r="B14" s="272"/>
      <c r="C14" s="275"/>
      <c r="D14" s="130" t="s">
        <v>270</v>
      </c>
      <c r="E14" s="272"/>
    </row>
    <row r="15" spans="2:5" ht="78.75">
      <c r="B15" s="272"/>
      <c r="C15" s="275"/>
      <c r="D15" s="130" t="s">
        <v>271</v>
      </c>
      <c r="E15" s="272"/>
    </row>
    <row r="16" spans="2:5" ht="15.75">
      <c r="B16" s="272"/>
      <c r="C16" s="275"/>
      <c r="D16" s="130" t="s">
        <v>322</v>
      </c>
      <c r="E16" s="272"/>
    </row>
    <row r="17" spans="2:5" ht="47.25">
      <c r="B17" s="272"/>
      <c r="C17" s="275"/>
      <c r="D17" s="130" t="s">
        <v>323</v>
      </c>
      <c r="E17" s="272"/>
    </row>
    <row r="18" spans="2:5" ht="31.5">
      <c r="B18" s="272"/>
      <c r="C18" s="275"/>
      <c r="D18" s="130" t="s">
        <v>232</v>
      </c>
      <c r="E18" s="272"/>
    </row>
    <row r="19" spans="2:5" ht="32.25" customHeight="1">
      <c r="B19" s="272"/>
      <c r="C19" s="275"/>
      <c r="D19" s="130" t="s">
        <v>233</v>
      </c>
      <c r="E19" s="272"/>
    </row>
    <row r="20" spans="2:5" ht="31.5">
      <c r="B20" s="272"/>
      <c r="C20" s="275"/>
      <c r="D20" s="130" t="s">
        <v>234</v>
      </c>
      <c r="E20" s="272"/>
    </row>
    <row r="21" spans="2:5" ht="16.5" customHeight="1">
      <c r="B21" s="272"/>
      <c r="C21" s="275"/>
      <c r="D21" s="130" t="s">
        <v>235</v>
      </c>
      <c r="E21" s="272"/>
    </row>
    <row r="22" spans="2:5" ht="15.75">
      <c r="B22" s="272"/>
      <c r="C22" s="275"/>
      <c r="D22" s="132" t="s">
        <v>236</v>
      </c>
      <c r="E22" s="272"/>
    </row>
    <row r="23" spans="2:5" ht="47.25">
      <c r="B23" s="272"/>
      <c r="C23" s="275"/>
      <c r="D23" s="130" t="s">
        <v>237</v>
      </c>
      <c r="E23" s="272"/>
    </row>
    <row r="24" spans="2:5" ht="47.25">
      <c r="B24" s="272"/>
      <c r="C24" s="275"/>
      <c r="D24" s="130" t="s">
        <v>238</v>
      </c>
      <c r="E24" s="272"/>
    </row>
    <row r="25" spans="2:5" ht="31.5">
      <c r="B25" s="272"/>
      <c r="C25" s="275"/>
      <c r="D25" s="130" t="s">
        <v>239</v>
      </c>
      <c r="E25" s="272"/>
    </row>
    <row r="26" spans="2:5" ht="31.5">
      <c r="B26" s="272"/>
      <c r="C26" s="275"/>
      <c r="D26" s="130" t="s">
        <v>240</v>
      </c>
      <c r="E26" s="272"/>
    </row>
    <row r="27" spans="2:5" ht="15.75">
      <c r="B27" s="272"/>
      <c r="C27" s="275"/>
      <c r="D27" s="130" t="s">
        <v>241</v>
      </c>
      <c r="E27" s="272"/>
    </row>
    <row r="28" spans="2:5" ht="15.75">
      <c r="B28" s="272"/>
      <c r="C28" s="275"/>
      <c r="D28" s="130" t="s">
        <v>242</v>
      </c>
      <c r="E28" s="272"/>
    </row>
    <row r="29" spans="2:5" ht="15.75">
      <c r="B29" s="272"/>
      <c r="C29" s="275"/>
      <c r="D29" s="130" t="s">
        <v>243</v>
      </c>
      <c r="E29" s="272"/>
    </row>
    <row r="30" spans="2:5" ht="15.75">
      <c r="B30" s="272"/>
      <c r="C30" s="275"/>
      <c r="D30" s="130" t="s">
        <v>244</v>
      </c>
      <c r="E30" s="272"/>
    </row>
    <row r="31" spans="2:5" ht="15.75">
      <c r="B31" s="272"/>
      <c r="C31" s="275"/>
      <c r="D31" s="130" t="s">
        <v>245</v>
      </c>
      <c r="E31" s="272"/>
    </row>
    <row r="32" spans="2:5" ht="47.25">
      <c r="B32" s="272"/>
      <c r="C32" s="275"/>
      <c r="D32" s="130" t="s">
        <v>246</v>
      </c>
      <c r="E32" s="272"/>
    </row>
    <row r="33" spans="2:5" ht="63">
      <c r="B33" s="272"/>
      <c r="C33" s="275"/>
      <c r="D33" s="130" t="s">
        <v>247</v>
      </c>
      <c r="E33" s="272"/>
    </row>
    <row r="34" spans="2:5" ht="31.5">
      <c r="B34" s="272"/>
      <c r="C34" s="275"/>
      <c r="D34" s="130" t="s">
        <v>248</v>
      </c>
      <c r="E34" s="272"/>
    </row>
    <row r="35" spans="2:5" ht="31.5">
      <c r="B35" s="272"/>
      <c r="C35" s="275"/>
      <c r="D35" s="130" t="s">
        <v>249</v>
      </c>
      <c r="E35" s="272"/>
    </row>
    <row r="36" spans="2:5" ht="31.5">
      <c r="B36" s="272"/>
      <c r="C36" s="275"/>
      <c r="D36" s="130" t="s">
        <v>250</v>
      </c>
      <c r="E36" s="272"/>
    </row>
    <row r="37" spans="2:5" ht="24" customHeight="1">
      <c r="B37" s="272"/>
      <c r="C37" s="275"/>
      <c r="D37" s="130" t="s">
        <v>251</v>
      </c>
      <c r="E37" s="272"/>
    </row>
    <row r="38" spans="2:5" ht="15.75">
      <c r="B38" s="272"/>
      <c r="C38" s="275"/>
      <c r="D38" s="133" t="s">
        <v>252</v>
      </c>
      <c r="E38" s="272"/>
    </row>
    <row r="39" spans="2:5" ht="63">
      <c r="B39" s="272"/>
      <c r="C39" s="275"/>
      <c r="D39" s="130" t="s">
        <v>324</v>
      </c>
      <c r="E39" s="272"/>
    </row>
    <row r="40" spans="2:5" ht="15.75">
      <c r="B40" s="272"/>
      <c r="C40" s="275"/>
      <c r="D40" s="130" t="s">
        <v>253</v>
      </c>
      <c r="E40" s="272"/>
    </row>
    <row r="41" spans="2:5" ht="15.75">
      <c r="B41" s="272"/>
      <c r="C41" s="275"/>
      <c r="D41" s="130" t="s">
        <v>254</v>
      </c>
      <c r="E41" s="272"/>
    </row>
    <row r="42" spans="2:5" ht="15.75">
      <c r="B42" s="272"/>
      <c r="C42" s="275"/>
      <c r="D42" s="130" t="s">
        <v>263</v>
      </c>
      <c r="E42" s="272"/>
    </row>
    <row r="43" spans="2:5" ht="15.75">
      <c r="B43" s="272"/>
      <c r="C43" s="275"/>
      <c r="D43" s="130" t="s">
        <v>325</v>
      </c>
      <c r="E43" s="272"/>
    </row>
    <row r="44" spans="2:5" ht="15.75">
      <c r="B44" s="272"/>
      <c r="C44" s="275"/>
      <c r="D44" s="130" t="s">
        <v>326</v>
      </c>
      <c r="E44" s="272"/>
    </row>
    <row r="45" spans="2:5" ht="15.75">
      <c r="B45" s="272"/>
      <c r="C45" s="275"/>
      <c r="D45" s="130" t="s">
        <v>327</v>
      </c>
      <c r="E45" s="272"/>
    </row>
    <row r="46" spans="2:5" ht="15.75">
      <c r="B46" s="272"/>
      <c r="C46" s="275"/>
      <c r="D46" s="130" t="s">
        <v>262</v>
      </c>
      <c r="E46" s="272"/>
    </row>
    <row r="47" spans="2:5" ht="15.75">
      <c r="B47" s="272"/>
      <c r="C47" s="275"/>
      <c r="D47" s="130" t="s">
        <v>328</v>
      </c>
      <c r="E47" s="272"/>
    </row>
    <row r="48" spans="2:5" ht="15.75">
      <c r="B48" s="272"/>
      <c r="C48" s="275"/>
      <c r="D48" s="130" t="s">
        <v>329</v>
      </c>
      <c r="E48" s="272"/>
    </row>
    <row r="49" spans="2:5" ht="15.75">
      <c r="B49" s="272"/>
      <c r="C49" s="275"/>
      <c r="D49" s="130" t="s">
        <v>330</v>
      </c>
      <c r="E49" s="272"/>
    </row>
    <row r="50" spans="2:5" ht="15.75">
      <c r="B50" s="272"/>
      <c r="C50" s="275"/>
      <c r="D50" s="130" t="s">
        <v>331</v>
      </c>
      <c r="E50" s="272"/>
    </row>
    <row r="51" spans="2:5" ht="15.75">
      <c r="B51" s="272"/>
      <c r="C51" s="275"/>
      <c r="D51" s="130" t="s">
        <v>332</v>
      </c>
      <c r="E51" s="272"/>
    </row>
    <row r="52" spans="2:5" ht="15.75">
      <c r="B52" s="272"/>
      <c r="C52" s="275"/>
      <c r="D52" s="130" t="s">
        <v>333</v>
      </c>
      <c r="E52" s="272"/>
    </row>
    <row r="53" spans="2:5" ht="16.5" thickBot="1">
      <c r="B53" s="272"/>
      <c r="C53" s="275"/>
      <c r="D53" s="135" t="s">
        <v>255</v>
      </c>
      <c r="E53" s="272"/>
    </row>
    <row r="54" spans="2:5" ht="15.75">
      <c r="B54" s="272"/>
      <c r="C54" s="274" t="s">
        <v>269</v>
      </c>
      <c r="D54" s="129" t="s">
        <v>228</v>
      </c>
      <c r="E54" s="271" t="s">
        <v>319</v>
      </c>
    </row>
    <row r="55" spans="2:5" ht="15.75">
      <c r="B55" s="272"/>
      <c r="C55" s="275"/>
      <c r="D55" s="130" t="s">
        <v>229</v>
      </c>
      <c r="E55" s="272"/>
    </row>
    <row r="56" spans="2:5" ht="72.75" customHeight="1">
      <c r="B56" s="272"/>
      <c r="C56" s="275"/>
      <c r="D56" s="130" t="s">
        <v>270</v>
      </c>
      <c r="E56" s="272"/>
    </row>
    <row r="57" spans="2:5" ht="78.75">
      <c r="B57" s="272"/>
      <c r="C57" s="275"/>
      <c r="D57" s="130" t="s">
        <v>271</v>
      </c>
      <c r="E57" s="272"/>
    </row>
    <row r="58" spans="2:5" ht="15.75">
      <c r="B58" s="272"/>
      <c r="C58" s="275"/>
      <c r="D58" s="130" t="s">
        <v>322</v>
      </c>
      <c r="E58" s="272"/>
    </row>
    <row r="59" spans="2:5" ht="47.25">
      <c r="B59" s="272"/>
      <c r="C59" s="275"/>
      <c r="D59" s="130" t="s">
        <v>323</v>
      </c>
      <c r="E59" s="272"/>
    </row>
    <row r="60" spans="2:5" ht="31.5">
      <c r="B60" s="272"/>
      <c r="C60" s="275"/>
      <c r="D60" s="130" t="s">
        <v>232</v>
      </c>
      <c r="E60" s="272"/>
    </row>
    <row r="61" spans="2:5" ht="31.5">
      <c r="B61" s="272"/>
      <c r="C61" s="275"/>
      <c r="D61" s="130" t="s">
        <v>233</v>
      </c>
      <c r="E61" s="272"/>
    </row>
    <row r="62" spans="2:5" ht="31.5">
      <c r="B62" s="272"/>
      <c r="C62" s="275"/>
      <c r="D62" s="130" t="s">
        <v>234</v>
      </c>
      <c r="E62" s="272"/>
    </row>
    <row r="63" spans="2:5" ht="15.75">
      <c r="B63" s="272"/>
      <c r="C63" s="275"/>
      <c r="D63" s="130" t="s">
        <v>235</v>
      </c>
      <c r="E63" s="272"/>
    </row>
    <row r="64" spans="2:5" ht="15.75">
      <c r="B64" s="272"/>
      <c r="C64" s="275"/>
      <c r="D64" s="132" t="s">
        <v>236</v>
      </c>
      <c r="E64" s="272"/>
    </row>
    <row r="65" spans="2:5" ht="47.25">
      <c r="B65" s="272"/>
      <c r="C65" s="275"/>
      <c r="D65" s="130" t="s">
        <v>237</v>
      </c>
      <c r="E65" s="272"/>
    </row>
    <row r="66" spans="2:5" ht="47.25">
      <c r="B66" s="272"/>
      <c r="C66" s="275"/>
      <c r="D66" s="130" t="s">
        <v>238</v>
      </c>
      <c r="E66" s="272"/>
    </row>
    <row r="67" spans="2:5" ht="31.5">
      <c r="B67" s="272"/>
      <c r="C67" s="275"/>
      <c r="D67" s="130" t="s">
        <v>239</v>
      </c>
      <c r="E67" s="272"/>
    </row>
    <row r="68" spans="2:5" ht="31.5">
      <c r="B68" s="272"/>
      <c r="C68" s="275"/>
      <c r="D68" s="130" t="s">
        <v>257</v>
      </c>
      <c r="E68" s="272"/>
    </row>
    <row r="69" spans="2:5" ht="15.75">
      <c r="B69" s="272"/>
      <c r="C69" s="275"/>
      <c r="D69" s="130" t="s">
        <v>241</v>
      </c>
      <c r="E69" s="272"/>
    </row>
    <row r="70" spans="2:5" ht="15.75">
      <c r="B70" s="272"/>
      <c r="C70" s="275"/>
      <c r="D70" s="130" t="s">
        <v>242</v>
      </c>
      <c r="E70" s="272"/>
    </row>
    <row r="71" spans="2:5" ht="15.75">
      <c r="B71" s="272"/>
      <c r="C71" s="275"/>
      <c r="D71" s="130" t="s">
        <v>243</v>
      </c>
      <c r="E71" s="272"/>
    </row>
    <row r="72" spans="2:5" ht="15.75">
      <c r="B72" s="272"/>
      <c r="C72" s="275"/>
      <c r="D72" s="130" t="s">
        <v>244</v>
      </c>
      <c r="E72" s="272"/>
    </row>
    <row r="73" spans="2:5" ht="15.75">
      <c r="B73" s="272"/>
      <c r="C73" s="275"/>
      <c r="D73" s="130" t="s">
        <v>245</v>
      </c>
      <c r="E73" s="272"/>
    </row>
    <row r="74" spans="2:5" ht="47.25">
      <c r="B74" s="272"/>
      <c r="C74" s="275"/>
      <c r="D74" s="130" t="s">
        <v>246</v>
      </c>
      <c r="E74" s="272"/>
    </row>
    <row r="75" spans="2:5" ht="63">
      <c r="B75" s="272"/>
      <c r="C75" s="275"/>
      <c r="D75" s="130" t="s">
        <v>247</v>
      </c>
      <c r="E75" s="272"/>
    </row>
    <row r="76" spans="2:5" ht="31.5">
      <c r="B76" s="272"/>
      <c r="C76" s="275"/>
      <c r="D76" s="130" t="s">
        <v>272</v>
      </c>
      <c r="E76" s="272"/>
    </row>
    <row r="77" spans="2:5" ht="31.5">
      <c r="B77" s="272"/>
      <c r="C77" s="275"/>
      <c r="D77" s="130" t="s">
        <v>249</v>
      </c>
      <c r="E77" s="272"/>
    </row>
    <row r="78" spans="2:5" ht="31.5">
      <c r="B78" s="272"/>
      <c r="C78" s="275"/>
      <c r="D78" s="130" t="s">
        <v>250</v>
      </c>
      <c r="E78" s="272"/>
    </row>
    <row r="79" spans="2:5" ht="20.25" customHeight="1">
      <c r="B79" s="272"/>
      <c r="C79" s="275"/>
      <c r="D79" s="130" t="s">
        <v>258</v>
      </c>
      <c r="E79" s="272"/>
    </row>
    <row r="80" spans="2:5" ht="31.5">
      <c r="B80" s="272"/>
      <c r="C80" s="275"/>
      <c r="D80" s="130" t="s">
        <v>259</v>
      </c>
      <c r="E80" s="272"/>
    </row>
    <row r="81" spans="2:5" ht="15.75">
      <c r="B81" s="272"/>
      <c r="C81" s="275"/>
      <c r="D81" s="134" t="s">
        <v>260</v>
      </c>
      <c r="E81" s="272"/>
    </row>
    <row r="82" spans="2:5" ht="31.5">
      <c r="B82" s="272"/>
      <c r="C82" s="275"/>
      <c r="D82" s="134" t="s">
        <v>334</v>
      </c>
      <c r="E82" s="272"/>
    </row>
    <row r="83" spans="2:5" ht="63">
      <c r="B83" s="272"/>
      <c r="C83" s="275"/>
      <c r="D83" s="131" t="s">
        <v>335</v>
      </c>
      <c r="E83" s="272"/>
    </row>
    <row r="84" spans="2:5" ht="15.75">
      <c r="B84" s="272"/>
      <c r="C84" s="275"/>
      <c r="D84" s="131" t="s">
        <v>336</v>
      </c>
      <c r="E84" s="272"/>
    </row>
    <row r="85" spans="2:5" ht="15.75">
      <c r="B85" s="272"/>
      <c r="C85" s="275"/>
      <c r="D85" s="131" t="s">
        <v>337</v>
      </c>
      <c r="E85" s="272"/>
    </row>
    <row r="86" spans="2:5" ht="15.75">
      <c r="B86" s="272"/>
      <c r="C86" s="275"/>
      <c r="D86" s="131" t="s">
        <v>263</v>
      </c>
      <c r="E86" s="272"/>
    </row>
    <row r="87" spans="2:5" ht="15.75">
      <c r="B87" s="272"/>
      <c r="C87" s="275"/>
      <c r="D87" s="131" t="s">
        <v>338</v>
      </c>
      <c r="E87" s="272"/>
    </row>
    <row r="88" spans="2:5" ht="15.75">
      <c r="B88" s="272"/>
      <c r="C88" s="275"/>
      <c r="D88" s="131" t="s">
        <v>339</v>
      </c>
      <c r="E88" s="272"/>
    </row>
    <row r="89" spans="2:5" ht="15.75">
      <c r="B89" s="272"/>
      <c r="C89" s="275"/>
      <c r="D89" s="131" t="s">
        <v>340</v>
      </c>
      <c r="E89" s="272"/>
    </row>
    <row r="90" spans="2:5" ht="15.75">
      <c r="B90" s="272"/>
      <c r="C90" s="275"/>
      <c r="D90" s="131" t="s">
        <v>341</v>
      </c>
      <c r="E90" s="272"/>
    </row>
    <row r="91" spans="2:5" ht="15.75">
      <c r="B91" s="272"/>
      <c r="C91" s="275"/>
      <c r="D91" s="131" t="s">
        <v>342</v>
      </c>
      <c r="E91" s="272"/>
    </row>
    <row r="92" spans="2:5" ht="15.75">
      <c r="B92" s="272"/>
      <c r="C92" s="275"/>
      <c r="D92" s="131" t="s">
        <v>343</v>
      </c>
      <c r="E92" s="272"/>
    </row>
    <row r="93" spans="2:5" ht="16.5" thickBot="1">
      <c r="B93" s="273"/>
      <c r="C93" s="276"/>
      <c r="D93" s="135" t="s">
        <v>255</v>
      </c>
      <c r="E93" s="273"/>
    </row>
    <row r="94" spans="2:5" ht="15.75">
      <c r="B94" s="271">
        <v>2</v>
      </c>
      <c r="C94" s="274" t="s">
        <v>261</v>
      </c>
      <c r="D94" s="129" t="s">
        <v>228</v>
      </c>
      <c r="E94" s="271" t="s">
        <v>320</v>
      </c>
    </row>
    <row r="95" spans="2:5" ht="15.75">
      <c r="B95" s="272"/>
      <c r="C95" s="275"/>
      <c r="D95" s="130" t="s">
        <v>229</v>
      </c>
      <c r="E95" s="272"/>
    </row>
    <row r="96" spans="2:5" ht="67.5" customHeight="1">
      <c r="B96" s="272"/>
      <c r="C96" s="275"/>
      <c r="D96" s="130" t="s">
        <v>270</v>
      </c>
      <c r="E96" s="272"/>
    </row>
    <row r="97" spans="2:5" ht="78.75">
      <c r="B97" s="272"/>
      <c r="C97" s="275"/>
      <c r="D97" s="130" t="s">
        <v>271</v>
      </c>
      <c r="E97" s="272"/>
    </row>
    <row r="98" spans="2:5" ht="15.75">
      <c r="B98" s="272"/>
      <c r="C98" s="275"/>
      <c r="D98" s="130" t="s">
        <v>230</v>
      </c>
      <c r="E98" s="272"/>
    </row>
    <row r="99" spans="2:5" ht="47.25">
      <c r="B99" s="272"/>
      <c r="C99" s="275"/>
      <c r="D99" s="130" t="s">
        <v>323</v>
      </c>
      <c r="E99" s="272"/>
    </row>
    <row r="100" spans="2:5" ht="31.5">
      <c r="B100" s="272"/>
      <c r="C100" s="275"/>
      <c r="D100" s="130" t="s">
        <v>232</v>
      </c>
      <c r="E100" s="272"/>
    </row>
    <row r="101" spans="2:5" ht="31.5">
      <c r="B101" s="272"/>
      <c r="C101" s="275"/>
      <c r="D101" s="130" t="s">
        <v>233</v>
      </c>
      <c r="E101" s="272"/>
    </row>
    <row r="102" spans="2:5" ht="31.5">
      <c r="B102" s="272"/>
      <c r="C102" s="275"/>
      <c r="D102" s="130" t="s">
        <v>234</v>
      </c>
      <c r="E102" s="272"/>
    </row>
    <row r="103" spans="2:5" ht="15.75">
      <c r="B103" s="272"/>
      <c r="C103" s="275"/>
      <c r="D103" s="130" t="s">
        <v>235</v>
      </c>
      <c r="E103" s="272"/>
    </row>
    <row r="104" spans="2:5" ht="15.75">
      <c r="B104" s="272"/>
      <c r="C104" s="275"/>
      <c r="D104" s="132" t="s">
        <v>236</v>
      </c>
      <c r="E104" s="272"/>
    </row>
    <row r="105" spans="2:5" ht="47.25">
      <c r="B105" s="272"/>
      <c r="C105" s="275"/>
      <c r="D105" s="130" t="s">
        <v>237</v>
      </c>
      <c r="E105" s="272"/>
    </row>
    <row r="106" spans="2:5" ht="47.25">
      <c r="B106" s="272"/>
      <c r="C106" s="275"/>
      <c r="D106" s="130" t="s">
        <v>238</v>
      </c>
      <c r="E106" s="272"/>
    </row>
    <row r="107" spans="2:5" ht="31.5">
      <c r="B107" s="272"/>
      <c r="C107" s="275"/>
      <c r="D107" s="130" t="s">
        <v>239</v>
      </c>
      <c r="E107" s="272"/>
    </row>
    <row r="108" spans="2:5" ht="31.5">
      <c r="B108" s="272"/>
      <c r="C108" s="275"/>
      <c r="D108" s="130" t="s">
        <v>240</v>
      </c>
      <c r="E108" s="272"/>
    </row>
    <row r="109" spans="2:5" ht="15.75">
      <c r="B109" s="272"/>
      <c r="C109" s="275"/>
      <c r="D109" s="130" t="s">
        <v>241</v>
      </c>
      <c r="E109" s="272"/>
    </row>
    <row r="110" spans="2:5" ht="15.75">
      <c r="B110" s="272"/>
      <c r="C110" s="275"/>
      <c r="D110" s="130" t="s">
        <v>242</v>
      </c>
      <c r="E110" s="272"/>
    </row>
    <row r="111" spans="2:5" ht="15.75">
      <c r="B111" s="272"/>
      <c r="C111" s="275"/>
      <c r="D111" s="130" t="s">
        <v>243</v>
      </c>
      <c r="E111" s="272"/>
    </row>
    <row r="112" spans="2:5" ht="15.75">
      <c r="B112" s="272"/>
      <c r="C112" s="275"/>
      <c r="D112" s="130" t="s">
        <v>244</v>
      </c>
      <c r="E112" s="272"/>
    </row>
    <row r="113" spans="2:5" ht="15.75">
      <c r="B113" s="272"/>
      <c r="C113" s="275"/>
      <c r="D113" s="130" t="s">
        <v>245</v>
      </c>
      <c r="E113" s="272"/>
    </row>
    <row r="114" spans="2:5" ht="47.25">
      <c r="B114" s="272"/>
      <c r="C114" s="275"/>
      <c r="D114" s="130" t="s">
        <v>246</v>
      </c>
      <c r="E114" s="272"/>
    </row>
    <row r="115" spans="2:5" ht="63">
      <c r="B115" s="272"/>
      <c r="C115" s="275"/>
      <c r="D115" s="130" t="s">
        <v>247</v>
      </c>
      <c r="E115" s="272"/>
    </row>
    <row r="116" spans="2:5" ht="31.5">
      <c r="B116" s="272"/>
      <c r="C116" s="275"/>
      <c r="D116" s="130" t="s">
        <v>248</v>
      </c>
      <c r="E116" s="272"/>
    </row>
    <row r="117" spans="2:5" ht="31.5">
      <c r="B117" s="272"/>
      <c r="C117" s="275"/>
      <c r="D117" s="130" t="s">
        <v>249</v>
      </c>
      <c r="E117" s="272"/>
    </row>
    <row r="118" spans="2:5" ht="31.5">
      <c r="B118" s="272"/>
      <c r="C118" s="275"/>
      <c r="D118" s="130" t="s">
        <v>250</v>
      </c>
      <c r="E118" s="272"/>
    </row>
    <row r="119" spans="2:5" ht="20.25" customHeight="1">
      <c r="B119" s="272"/>
      <c r="C119" s="275"/>
      <c r="D119" s="130" t="s">
        <v>251</v>
      </c>
      <c r="E119" s="272"/>
    </row>
    <row r="120" spans="2:5" ht="15.75">
      <c r="B120" s="272"/>
      <c r="C120" s="275"/>
      <c r="D120" s="133" t="s">
        <v>252</v>
      </c>
      <c r="E120" s="272"/>
    </row>
    <row r="121" spans="2:5" ht="63">
      <c r="B121" s="272"/>
      <c r="C121" s="275"/>
      <c r="D121" s="130" t="s">
        <v>324</v>
      </c>
      <c r="E121" s="272"/>
    </row>
    <row r="122" spans="2:5" ht="15.75">
      <c r="B122" s="272"/>
      <c r="C122" s="275"/>
      <c r="D122" s="130" t="s">
        <v>253</v>
      </c>
      <c r="E122" s="272"/>
    </row>
    <row r="123" spans="2:5" ht="15.75">
      <c r="B123" s="272"/>
      <c r="C123" s="275"/>
      <c r="D123" s="131" t="s">
        <v>254</v>
      </c>
      <c r="E123" s="272"/>
    </row>
    <row r="124" spans="2:5" ht="15.75">
      <c r="B124" s="272"/>
      <c r="C124" s="275"/>
      <c r="D124" s="131" t="s">
        <v>344</v>
      </c>
      <c r="E124" s="272"/>
    </row>
    <row r="125" spans="2:5" ht="15.75">
      <c r="B125" s="272"/>
      <c r="C125" s="275"/>
      <c r="D125" s="131" t="s">
        <v>345</v>
      </c>
      <c r="E125" s="272"/>
    </row>
    <row r="126" spans="2:5" ht="15.75">
      <c r="B126" s="272"/>
      <c r="C126" s="275"/>
      <c r="D126" s="131" t="s">
        <v>346</v>
      </c>
      <c r="E126" s="272"/>
    </row>
    <row r="127" spans="2:5" ht="15.75">
      <c r="B127" s="272"/>
      <c r="C127" s="275"/>
      <c r="D127" s="131" t="s">
        <v>347</v>
      </c>
      <c r="E127" s="272"/>
    </row>
    <row r="128" spans="2:5" ht="15.75">
      <c r="B128" s="272"/>
      <c r="C128" s="275"/>
      <c r="D128" s="131" t="s">
        <v>348</v>
      </c>
      <c r="E128" s="272"/>
    </row>
    <row r="129" spans="2:5" ht="15.75">
      <c r="B129" s="272"/>
      <c r="C129" s="275"/>
      <c r="D129" s="131" t="s">
        <v>349</v>
      </c>
      <c r="E129" s="272"/>
    </row>
    <row r="130" spans="2:5" ht="16.5" thickBot="1">
      <c r="B130" s="272"/>
      <c r="C130" s="275"/>
      <c r="D130" s="135" t="s">
        <v>255</v>
      </c>
      <c r="E130" s="272"/>
    </row>
    <row r="131" spans="2:5" ht="15.75" customHeight="1">
      <c r="B131" s="272"/>
      <c r="C131" s="274" t="s">
        <v>264</v>
      </c>
      <c r="D131" s="116" t="s">
        <v>228</v>
      </c>
      <c r="E131" s="271" t="s">
        <v>321</v>
      </c>
    </row>
    <row r="132" spans="2:5" ht="15.75">
      <c r="B132" s="272"/>
      <c r="C132" s="275"/>
      <c r="D132" s="118" t="s">
        <v>229</v>
      </c>
      <c r="E132" s="272"/>
    </row>
    <row r="133" spans="2:5" ht="67.5" customHeight="1">
      <c r="B133" s="272"/>
      <c r="C133" s="275"/>
      <c r="D133" s="118" t="s">
        <v>270</v>
      </c>
      <c r="E133" s="272"/>
    </row>
    <row r="134" spans="2:5" ht="78.75">
      <c r="B134" s="272"/>
      <c r="C134" s="275"/>
      <c r="D134" s="118" t="s">
        <v>271</v>
      </c>
      <c r="E134" s="272"/>
    </row>
    <row r="135" spans="2:5" ht="15.75">
      <c r="B135" s="272"/>
      <c r="C135" s="275"/>
      <c r="D135" s="118" t="s">
        <v>322</v>
      </c>
      <c r="E135" s="272"/>
    </row>
    <row r="136" spans="2:5" ht="47.25">
      <c r="B136" s="272"/>
      <c r="C136" s="275"/>
      <c r="D136" s="118" t="s">
        <v>231</v>
      </c>
      <c r="E136" s="272"/>
    </row>
    <row r="137" spans="2:5" ht="31.5">
      <c r="B137" s="272"/>
      <c r="C137" s="275"/>
      <c r="D137" s="118" t="s">
        <v>232</v>
      </c>
      <c r="E137" s="272"/>
    </row>
    <row r="138" spans="2:5" ht="31.5">
      <c r="B138" s="272"/>
      <c r="C138" s="275"/>
      <c r="D138" s="118" t="s">
        <v>233</v>
      </c>
      <c r="E138" s="272"/>
    </row>
    <row r="139" spans="2:5" ht="31.5">
      <c r="B139" s="272"/>
      <c r="C139" s="275"/>
      <c r="D139" s="118" t="s">
        <v>234</v>
      </c>
      <c r="E139" s="272"/>
    </row>
    <row r="140" spans="2:5" ht="15.75">
      <c r="B140" s="272"/>
      <c r="C140" s="275"/>
      <c r="D140" s="118" t="s">
        <v>235</v>
      </c>
      <c r="E140" s="272"/>
    </row>
    <row r="141" spans="2:5" ht="15.75">
      <c r="B141" s="272"/>
      <c r="C141" s="275"/>
      <c r="D141" s="119" t="s">
        <v>236</v>
      </c>
      <c r="E141" s="272"/>
    </row>
    <row r="142" spans="2:5" ht="63">
      <c r="B142" s="272"/>
      <c r="C142" s="275"/>
      <c r="D142" s="118" t="s">
        <v>237</v>
      </c>
      <c r="E142" s="272"/>
    </row>
    <row r="143" spans="2:5" ht="47.25">
      <c r="B143" s="272"/>
      <c r="C143" s="275"/>
      <c r="D143" s="118" t="s">
        <v>238</v>
      </c>
      <c r="E143" s="272"/>
    </row>
    <row r="144" spans="2:5" ht="31.5">
      <c r="B144" s="272"/>
      <c r="C144" s="275"/>
      <c r="D144" s="118" t="s">
        <v>239</v>
      </c>
      <c r="E144" s="272"/>
    </row>
    <row r="145" spans="2:5" ht="31.5">
      <c r="B145" s="272"/>
      <c r="C145" s="275"/>
      <c r="D145" s="118" t="s">
        <v>257</v>
      </c>
      <c r="E145" s="272"/>
    </row>
    <row r="146" spans="2:5" ht="15.75">
      <c r="B146" s="272"/>
      <c r="C146" s="275"/>
      <c r="D146" s="118" t="s">
        <v>241</v>
      </c>
      <c r="E146" s="272"/>
    </row>
    <row r="147" spans="2:5" ht="15.75">
      <c r="B147" s="272"/>
      <c r="C147" s="275"/>
      <c r="D147" s="118" t="s">
        <v>242</v>
      </c>
      <c r="E147" s="272"/>
    </row>
    <row r="148" spans="2:5" ht="15.75">
      <c r="B148" s="272"/>
      <c r="C148" s="275"/>
      <c r="D148" s="118" t="s">
        <v>243</v>
      </c>
      <c r="E148" s="272"/>
    </row>
    <row r="149" spans="2:5" ht="15.75">
      <c r="B149" s="272"/>
      <c r="C149" s="275"/>
      <c r="D149" s="118" t="s">
        <v>244</v>
      </c>
      <c r="E149" s="272"/>
    </row>
    <row r="150" spans="2:5" ht="15.75">
      <c r="B150" s="272"/>
      <c r="C150" s="275"/>
      <c r="D150" s="118" t="s">
        <v>245</v>
      </c>
      <c r="E150" s="272"/>
    </row>
    <row r="151" spans="2:5" ht="47.25">
      <c r="B151" s="272"/>
      <c r="C151" s="275"/>
      <c r="D151" s="118" t="s">
        <v>246</v>
      </c>
      <c r="E151" s="272"/>
    </row>
    <row r="152" spans="2:5" ht="63">
      <c r="B152" s="272"/>
      <c r="C152" s="275"/>
      <c r="D152" s="118" t="s">
        <v>247</v>
      </c>
      <c r="E152" s="272"/>
    </row>
    <row r="153" spans="2:5" ht="31.5">
      <c r="B153" s="272"/>
      <c r="C153" s="275"/>
      <c r="D153" s="118" t="s">
        <v>272</v>
      </c>
      <c r="E153" s="272"/>
    </row>
    <row r="154" spans="2:5" ht="31.5">
      <c r="B154" s="272"/>
      <c r="C154" s="275"/>
      <c r="D154" s="118" t="s">
        <v>249</v>
      </c>
      <c r="E154" s="272"/>
    </row>
    <row r="155" spans="2:5" ht="31.5">
      <c r="B155" s="272"/>
      <c r="C155" s="275"/>
      <c r="D155" s="118" t="s">
        <v>250</v>
      </c>
      <c r="E155" s="272"/>
    </row>
    <row r="156" spans="2:5" ht="31.5">
      <c r="B156" s="272"/>
      <c r="C156" s="275"/>
      <c r="D156" s="118" t="s">
        <v>258</v>
      </c>
      <c r="E156" s="272"/>
    </row>
    <row r="157" spans="2:5" ht="31.5">
      <c r="B157" s="272"/>
      <c r="C157" s="275"/>
      <c r="D157" s="118" t="s">
        <v>259</v>
      </c>
      <c r="E157" s="272"/>
    </row>
    <row r="158" spans="2:5" ht="15.75">
      <c r="B158" s="272"/>
      <c r="C158" s="275"/>
      <c r="D158" s="120" t="s">
        <v>260</v>
      </c>
      <c r="E158" s="272"/>
    </row>
    <row r="159" spans="2:5" ht="31.5">
      <c r="B159" s="272"/>
      <c r="C159" s="275"/>
      <c r="D159" s="120" t="s">
        <v>334</v>
      </c>
      <c r="E159" s="272"/>
    </row>
    <row r="160" spans="2:5" ht="63">
      <c r="B160" s="272"/>
      <c r="C160" s="275"/>
      <c r="D160" s="117" t="s">
        <v>350</v>
      </c>
      <c r="E160" s="272"/>
    </row>
    <row r="161" spans="2:5" ht="15.75">
      <c r="B161" s="272"/>
      <c r="C161" s="275"/>
      <c r="D161" s="117" t="s">
        <v>336</v>
      </c>
      <c r="E161" s="272"/>
    </row>
    <row r="162" spans="2:5" ht="15.75">
      <c r="B162" s="272"/>
      <c r="C162" s="275"/>
      <c r="D162" s="117" t="s">
        <v>337</v>
      </c>
      <c r="E162" s="272"/>
    </row>
    <row r="163" spans="2:5" ht="15.75">
      <c r="B163" s="272"/>
      <c r="C163" s="275"/>
      <c r="D163" s="117" t="s">
        <v>265</v>
      </c>
      <c r="E163" s="272"/>
    </row>
    <row r="164" spans="2:5" ht="15.75">
      <c r="B164" s="272"/>
      <c r="C164" s="275"/>
      <c r="D164" s="117" t="s">
        <v>266</v>
      </c>
      <c r="E164" s="272"/>
    </row>
    <row r="165" spans="2:5" ht="16.5" thickBot="1">
      <c r="B165" s="273"/>
      <c r="C165" s="276"/>
      <c r="D165" s="121" t="s">
        <v>255</v>
      </c>
      <c r="E165" s="273"/>
    </row>
    <row r="166" spans="2:5" ht="18.75">
      <c r="B166" s="115"/>
    </row>
    <row r="167" spans="2:5" ht="18.75">
      <c r="B167" s="115"/>
    </row>
  </sheetData>
  <mergeCells count="14">
    <mergeCell ref="B94:B165"/>
    <mergeCell ref="C94:C130"/>
    <mergeCell ref="C131:C165"/>
    <mergeCell ref="B9:B11"/>
    <mergeCell ref="E9:E11"/>
    <mergeCell ref="E12:E53"/>
    <mergeCell ref="E54:E93"/>
    <mergeCell ref="E94:E130"/>
    <mergeCell ref="E131:E165"/>
    <mergeCell ref="D9:D11"/>
    <mergeCell ref="B12:B93"/>
    <mergeCell ref="C12:C53"/>
    <mergeCell ref="C9:C11"/>
    <mergeCell ref="C54:C93"/>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F25E5-A09F-498C-96DB-E0BDF92110C5}">
  <dimension ref="A1"/>
  <sheetViews>
    <sheetView zoomScale="115" zoomScaleNormal="115" workbookViewId="0">
      <selection activeCell="C20" sqref="C20"/>
    </sheetView>
  </sheetViews>
  <sheetFormatPr defaultRowHeight="12.75"/>
  <cols>
    <col min="2" max="2" width="72.42578125" customWidth="1"/>
    <col min="3" max="3" width="60.5703125" customWidth="1"/>
  </cols>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K26"/>
  <sheetViews>
    <sheetView workbookViewId="0">
      <selection activeCell="B19" sqref="B19"/>
    </sheetView>
  </sheetViews>
  <sheetFormatPr defaultRowHeight="12.75"/>
  <cols>
    <col min="1" max="1" width="33.7109375" customWidth="1"/>
    <col min="4" max="5" width="16.5703125" customWidth="1"/>
    <col min="6" max="6" width="16.7109375" customWidth="1"/>
    <col min="7" max="7" width="17.28515625" customWidth="1"/>
    <col min="8" max="8" width="19.140625" customWidth="1"/>
    <col min="9" max="9" width="16.7109375" customWidth="1"/>
    <col min="10" max="10" width="18.28515625" customWidth="1"/>
    <col min="11" max="11" width="19.28515625" customWidth="1"/>
  </cols>
  <sheetData>
    <row r="4" spans="1:11" ht="15.75">
      <c r="A4" s="58" t="s">
        <v>134</v>
      </c>
      <c r="B4" s="58"/>
      <c r="C4" s="58"/>
      <c r="D4" s="58"/>
      <c r="E4" s="58"/>
      <c r="F4" s="58"/>
      <c r="G4" s="59"/>
    </row>
    <row r="5" spans="1:11" ht="15.75">
      <c r="A5" s="58"/>
      <c r="B5" s="58"/>
      <c r="C5" s="58"/>
      <c r="D5" s="58"/>
      <c r="E5" s="58"/>
      <c r="F5" s="58"/>
      <c r="G5" s="59"/>
    </row>
    <row r="6" spans="1:11" ht="15.75">
      <c r="A6" s="58" t="s">
        <v>303</v>
      </c>
      <c r="B6" s="58"/>
      <c r="C6" s="58" t="s">
        <v>213</v>
      </c>
      <c r="D6" s="107"/>
      <c r="E6" s="58"/>
      <c r="F6" s="58"/>
      <c r="G6" s="59"/>
    </row>
    <row r="7" spans="1:11" ht="90">
      <c r="A7" s="74" t="s">
        <v>148</v>
      </c>
      <c r="B7" s="74" t="s">
        <v>126</v>
      </c>
      <c r="C7" s="74" t="s">
        <v>127</v>
      </c>
      <c r="D7" s="74" t="s">
        <v>136</v>
      </c>
      <c r="E7" s="74" t="s">
        <v>128</v>
      </c>
      <c r="F7" s="74" t="s">
        <v>132</v>
      </c>
      <c r="G7" s="74" t="s">
        <v>137</v>
      </c>
      <c r="H7" s="74" t="s">
        <v>138</v>
      </c>
      <c r="I7" s="74" t="s">
        <v>133</v>
      </c>
      <c r="J7" s="74" t="s">
        <v>139</v>
      </c>
      <c r="K7" s="74" t="s">
        <v>129</v>
      </c>
    </row>
    <row r="8" spans="1:11" ht="15">
      <c r="A8" s="75"/>
      <c r="B8" s="75"/>
      <c r="C8" s="76"/>
      <c r="D8" s="77"/>
      <c r="E8" s="77"/>
      <c r="F8" s="77"/>
      <c r="G8" s="78">
        <f>C8*D8</f>
        <v>0</v>
      </c>
      <c r="H8" s="78">
        <f>C8*F8</f>
        <v>0</v>
      </c>
      <c r="I8" s="78">
        <f>C8*E8</f>
        <v>0</v>
      </c>
      <c r="J8" s="79">
        <f>IFERROR((D8-F8)/D8,0)</f>
        <v>0</v>
      </c>
      <c r="K8" s="79">
        <f>IFERROR(E8/F8-1,0)</f>
        <v>0</v>
      </c>
    </row>
    <row r="9" spans="1:11" ht="15">
      <c r="A9" s="75"/>
      <c r="B9" s="75"/>
      <c r="C9" s="76"/>
      <c r="D9" s="77"/>
      <c r="E9" s="77"/>
      <c r="F9" s="77"/>
      <c r="G9" s="78">
        <f t="shared" ref="G9" si="0">C9*D9</f>
        <v>0</v>
      </c>
      <c r="H9" s="78">
        <f t="shared" ref="H9" si="1">C9*F9</f>
        <v>0</v>
      </c>
      <c r="I9" s="78">
        <f t="shared" ref="I9:I10" si="2">C9*E9</f>
        <v>0</v>
      </c>
      <c r="J9" s="79">
        <f t="shared" ref="J9:J10" si="3">IFERROR((D9-F9)/D9,0)</f>
        <v>0</v>
      </c>
      <c r="K9" s="79">
        <f t="shared" ref="K9:K10" si="4">IFERROR(E9/F9-1,0)</f>
        <v>0</v>
      </c>
    </row>
    <row r="10" spans="1:11" ht="15">
      <c r="A10" s="75"/>
      <c r="B10" s="75"/>
      <c r="C10" s="76"/>
      <c r="D10" s="77"/>
      <c r="E10" s="77"/>
      <c r="F10" s="77"/>
      <c r="G10" s="78">
        <f t="shared" ref="G10" si="5">C10*D10</f>
        <v>0</v>
      </c>
      <c r="H10" s="78">
        <f t="shared" ref="H10" si="6">C10*F10</f>
        <v>0</v>
      </c>
      <c r="I10" s="78">
        <f t="shared" si="2"/>
        <v>0</v>
      </c>
      <c r="J10" s="79">
        <f t="shared" si="3"/>
        <v>0</v>
      </c>
      <c r="K10" s="79">
        <f t="shared" si="4"/>
        <v>0</v>
      </c>
    </row>
    <row r="11" spans="1:11" ht="15">
      <c r="A11" s="80"/>
      <c r="B11" s="80"/>
      <c r="C11" s="81"/>
      <c r="D11" s="81"/>
      <c r="E11" s="81"/>
      <c r="F11" s="82" t="s">
        <v>130</v>
      </c>
      <c r="G11" s="83">
        <f>SUM(G8:G10)</f>
        <v>0</v>
      </c>
      <c r="H11" s="83">
        <f>SUM(H8:H10)</f>
        <v>0</v>
      </c>
      <c r="I11" s="83">
        <f>SUM(I8:I10)</f>
        <v>0</v>
      </c>
      <c r="J11" s="84">
        <f>IFERROR(1-H11/G11,0)</f>
        <v>0</v>
      </c>
      <c r="K11" s="85">
        <f>IFERROR(1-I11/H11,0)</f>
        <v>0</v>
      </c>
    </row>
    <row r="13" spans="1:11">
      <c r="A13" s="93" t="s">
        <v>140</v>
      </c>
      <c r="B13" s="93"/>
      <c r="C13" s="93"/>
      <c r="D13" s="93"/>
    </row>
    <row r="14" spans="1:11" ht="15">
      <c r="A14" s="62"/>
      <c r="B14" s="63"/>
      <c r="C14" s="64"/>
      <c r="D14" s="65"/>
      <c r="E14" s="65"/>
      <c r="F14" s="65"/>
      <c r="G14" s="66"/>
      <c r="H14" s="66"/>
      <c r="I14" s="66"/>
      <c r="J14" s="67"/>
      <c r="K14" s="67"/>
    </row>
    <row r="15" spans="1:11" ht="15">
      <c r="A15" s="68"/>
      <c r="B15" s="68"/>
      <c r="C15" s="69"/>
      <c r="D15" s="69"/>
      <c r="E15" s="69"/>
      <c r="F15" s="70"/>
      <c r="G15" s="71"/>
      <c r="H15" s="71"/>
      <c r="I15" s="71"/>
      <c r="J15" s="72"/>
      <c r="K15" s="73"/>
    </row>
    <row r="20" spans="1:6" ht="15">
      <c r="A20" s="88" t="s">
        <v>114</v>
      </c>
      <c r="B20" s="88"/>
      <c r="C20" s="88"/>
      <c r="D20" s="88" t="s">
        <v>169</v>
      </c>
      <c r="E20" s="88"/>
      <c r="F20" s="88" t="s">
        <v>131</v>
      </c>
    </row>
    <row r="23" spans="1:6">
      <c r="A23" t="s">
        <v>144</v>
      </c>
    </row>
    <row r="24" spans="1:6" ht="15">
      <c r="A24" s="86" t="s">
        <v>141</v>
      </c>
    </row>
    <row r="25" spans="1:6" ht="15">
      <c r="A25" s="86" t="s">
        <v>142</v>
      </c>
    </row>
    <row r="26" spans="1:6" ht="15">
      <c r="A26" s="86" t="s">
        <v>143</v>
      </c>
    </row>
  </sheetData>
  <sheetProtection algorithmName="SHA-512" hashValue="h+kMj3YQ8ZjKskOHmW0Tu4pzJX5Q6wBR3w3m1+mjqEo+cZiIDEYTL+oVZJXBdyZhRaFhAKjSCrgE/5al9nrsRA==" saltValue="j+GIWj8yRLf1A4fOsqg+kA==" spinCount="100000" sheet="1" objects="1" scenarios="1"/>
  <protectedRanges>
    <protectedRange sqref="A14:F15" name="Диапазон2_5"/>
    <protectedRange sqref="A8:F13" name="Диапазон2_3"/>
    <protectedRange sqref="A4:K7" name="Диапазон1_3"/>
  </protectedRange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vt:i4>
      </vt:variant>
    </vt:vector>
  </HeadingPairs>
  <TitlesOfParts>
    <vt:vector size="10" baseType="lpstr">
      <vt:lpstr>Конкурсные документы</vt:lpstr>
      <vt:lpstr>Т1 Общая информация</vt:lpstr>
      <vt:lpstr>Т2 Квалификационные требования</vt:lpstr>
      <vt:lpstr>Т3 Обязательные документы</vt:lpstr>
      <vt:lpstr>Спецификация </vt:lpstr>
      <vt:lpstr>Приложение 1</vt:lpstr>
      <vt:lpstr>Приложение 2</vt:lpstr>
      <vt:lpstr>Приложение 3</vt:lpstr>
      <vt:lpstr>'Конкурсные документы'!Область_печати</vt:lpstr>
      <vt:lpstr>'Спецификация '!Область_печати</vt:lpstr>
    </vt:vector>
  </TitlesOfParts>
  <Company>Dnsoft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Андрей</dc:creator>
  <cp:lastModifiedBy>Забавская Алеся</cp:lastModifiedBy>
  <cp:lastPrinted>2018-10-08T06:43:52Z</cp:lastPrinted>
  <dcterms:created xsi:type="dcterms:W3CDTF">2007-04-02T20:18:42Z</dcterms:created>
  <dcterms:modified xsi:type="dcterms:W3CDTF">2026-02-04T11:12:30Z</dcterms:modified>
</cp:coreProperties>
</file>