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ivate\Тендерный комитет\2026\2-Банк\2-Документы к процеддурам\ОК\26 16 ТО и ремонт комп.техники\КД\"/>
    </mc:Choice>
  </mc:AlternateContent>
  <xr:revisionPtr revIDLastSave="0" documentId="13_ncr:1_{9F20B3EC-5F35-4176-B90F-686F87362019}" xr6:coauthVersionLast="36" xr6:coauthVersionMax="47" xr10:uidLastSave="{00000000-0000-0000-0000-000000000000}"/>
  <bookViews>
    <workbookView xWindow="-120" yWindow="-120" windowWidth="29040" windowHeight="15720" xr2:uid="{6C4A7DB5-7DBB-4862-A0DC-959B8E970972}"/>
  </bookViews>
  <sheets>
    <sheet name="Приложение 2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9" i="1" s="1"/>
</calcChain>
</file>

<file path=xl/sharedStrings.xml><?xml version="1.0" encoding="utf-8"?>
<sst xmlns="http://schemas.openxmlformats.org/spreadsheetml/2006/main" count="97" uniqueCount="90">
  <si>
    <t>Перечень услуг</t>
  </si>
  <si>
    <t>№</t>
  </si>
  <si>
    <t>Детализация границ выполняемых работ в рамках услуги</t>
  </si>
  <si>
    <t xml:space="preserve"> 1.1</t>
  </si>
  <si>
    <t>Выезд специалиста в Объект обслуживания</t>
  </si>
  <si>
    <t xml:space="preserve"> 1.2</t>
  </si>
  <si>
    <t xml:space="preserve"> 1.3</t>
  </si>
  <si>
    <t xml:space="preserve"> 1.4</t>
  </si>
  <si>
    <t xml:space="preserve"> 1.5</t>
  </si>
  <si>
    <t>Транспортные услуги:</t>
  </si>
  <si>
    <t>1.</t>
  </si>
  <si>
    <t xml:space="preserve"> 2.</t>
  </si>
  <si>
    <t>Услуги по технической поддержке и ремонту АРМ, ЛВС и другого оборудования:</t>
  </si>
  <si>
    <t xml:space="preserve"> 2.1</t>
  </si>
  <si>
    <t>Мелкий ремонт АРМ или другого оборудования на месте</t>
  </si>
  <si>
    <t xml:space="preserve"> 2.2</t>
  </si>
  <si>
    <t>Ремонт оборудования средней сложности в сервисном центре Исполнителя</t>
  </si>
  <si>
    <t xml:space="preserve"> 2.3</t>
  </si>
  <si>
    <t>Сложный ремонт техники в сервисном центре Исполнителя</t>
  </si>
  <si>
    <t xml:space="preserve"> 2.4</t>
  </si>
  <si>
    <t>Установка, обновление, диагностика и восстановление работоспособности программного обеспечения.</t>
  </si>
  <si>
    <t xml:space="preserve"> 2.5</t>
  </si>
  <si>
    <t>Установка новых и перемещение текущих АРМ, оборудования и печатной техники.</t>
  </si>
  <si>
    <t xml:space="preserve"> 2.6</t>
  </si>
  <si>
    <t>Мелкий ремонт ЛВС, монтаж и коммутация сетевого оборудования.</t>
  </si>
  <si>
    <t xml:space="preserve">Почасовая ставка </t>
  </si>
  <si>
    <t xml:space="preserve"> 2.8</t>
  </si>
  <si>
    <t>Работы в сетевом распределительном шкафу.</t>
  </si>
  <si>
    <t xml:space="preserve"> 2.9</t>
  </si>
  <si>
    <t>Монтаж/перенос сетевой розетки RJ45.</t>
  </si>
  <si>
    <t xml:space="preserve"> 2.10</t>
  </si>
  <si>
    <t>Составление дефектного акта (акта технического состояния) от 10 до 50 единиц ИТ оборудования.</t>
  </si>
  <si>
    <t>Составление дефектного акта специалистами Исполнителя</t>
  </si>
  <si>
    <t xml:space="preserve"> 2.11</t>
  </si>
  <si>
    <t xml:space="preserve"> 2.7</t>
  </si>
  <si>
    <t xml:space="preserve"> 3.</t>
  </si>
  <si>
    <t>Услуги по технической поддержке и ремонту печатного оборудования:</t>
  </si>
  <si>
    <t xml:space="preserve"> 3.1</t>
  </si>
  <si>
    <t>Мелкий ремонт печатной техники</t>
  </si>
  <si>
    <t xml:space="preserve"> 3.2</t>
  </si>
  <si>
    <t>Ремонт печатной техники средней сложности на Объекте обслуживания или в сервисном центре.</t>
  </si>
  <si>
    <t xml:space="preserve"> 3.3</t>
  </si>
  <si>
    <t>Ремонт высокой степени сложности в сервисном центре Исполнителя или производителя.</t>
  </si>
  <si>
    <t>* Прочие работы могут быть добавлены на разовой или постоянной основе в процессе сотрудничества (по дополнительному согласованию сторон).</t>
  </si>
  <si>
    <t>Таблица 1. Перечень услуг</t>
  </si>
  <si>
    <t>Таблица №2. Повышающий коэффициент для услуг.</t>
  </si>
  <si>
    <t>Повышающий коэффициент для услуг</t>
  </si>
  <si>
    <t>Границы применения повышающего коэффициента для услуг</t>
  </si>
  <si>
    <t>Распространяется на пункты 2.1-2.11 и 3.1 Таблицы №1.</t>
  </si>
  <si>
    <t>Составление дефектного акта (акта технического состояния) свыше 51 единиц ИТ оборудования, за каждые последующие 50 единиц ИТ оборудования.</t>
  </si>
  <si>
    <t>Услуги по ремонту серверного оборудования:</t>
  </si>
  <si>
    <t xml:space="preserve"> 4.1</t>
  </si>
  <si>
    <t>Ремонт, обслуживание и модернизация серверного оборудования.</t>
  </si>
  <si>
    <t xml:space="preserve"> 4.2</t>
  </si>
  <si>
    <t>Перемещение специалистом Исполнителя Оборудования в другой офис Заказчика на расстоянии до 50 км включительно</t>
  </si>
  <si>
    <t>Перемещение специалистом Исполнителя Оборудования в другой офис Заказчика на расстоянии от 51 до 199 км.</t>
  </si>
  <si>
    <t>Перемещение специалистом Исполнителя Оборудования в другой офис Заказчика на расстояние 200 км и более.</t>
  </si>
  <si>
    <t>Перемещение Оборудования в технический центр Исполнителя или сервисный центр производителя. Включая доставку и возврат Оборудования.</t>
  </si>
  <si>
    <t>Общая стоимость предложения:</t>
  </si>
  <si>
    <t>Размер повышающего коэффициента не более</t>
  </si>
  <si>
    <t>Оценочная стоимость с учетом повышающего коэффиента, с НДС BYN</t>
  </si>
  <si>
    <t>Цена услуги с НДС BYN за ед. (нормальный уровень критичности в 
Рабочее время)</t>
  </si>
  <si>
    <t>Повышающий коэффициент за выполнение Заявок с Высоким уровнем критичности в Рабочее время (Коэффициент 1)</t>
  </si>
  <si>
    <t>Повышающий коэффициент за выполнение Заявок с Нормальным уровнем критичности в Нерабочее время (Коэффициент 2)</t>
  </si>
  <si>
    <t>Повышающий коэффициент за выполнение Заявок с Высоким уровнем критичности в Нерабочее время (Коэффициент 2)</t>
  </si>
  <si>
    <t>Размер повышающего коэффициента 
(указывается Участником)</t>
  </si>
  <si>
    <t>Монтаж, демонтаж и перемещение АРМ работников и другого оборудования Заказчика весом до 20 кг. В состав АРМ может входить следующее оборудование: компьютер, моноблок, миникомпьютер, ноутбук или планшет с установленным системным и прикладным программным обеспечением, монитор, IP-телефонный аппарат, источник бесперебойного питания, печатающие устройства, устройства ввода, кабели и др. Подключение и демонтаж телевизионного оборудования и миниПК для отображения курсов валют. Единица учета - заявка.</t>
  </si>
  <si>
    <t>Диагностика неисправности оборудования, профилактическое и техническое обслуживание, чистка от пыли. Изменение IP адреса устройства.
Мелкий ремонт системного блока компьютера: замена батарейки, вентилятора, блока питания, процессора, памяти, плат расширения и другого оборудования.
Мелкий ремонт или замена оборудования АРМ: клавиатуры, мышки, пин-пада, POS-терминала, внешнего блока питания, соединительных проводов, источника бесперебойного питания, монитора, сканера, принтера, МФУ, аккумуляторных батарей в источниках бесперебойного питания и др. 
Единица учета - заявка.</t>
  </si>
  <si>
    <t>Например моноблок, ноутбук, планшет, миниПК и др. (ремонт петель экрана, замена клавиатуры, процессора, вентилятора, замена WiFi и т.п.). Замена системной платы и модулей расширения и т.п. 
Единица учета - заявка.</t>
  </si>
  <si>
    <t>Например, моноблок, ноутбук, планшет, миниПК (ремонт системной платы, замена чипсета, замена экрана, ремонт портов, разъёмов и другой ремонт с применением паяльных станций). 
Единица учета - заявка.</t>
  </si>
  <si>
    <t>Установка, обновление, диагностика и восстановление работоспособности программного обеспечения, необходимого для обеспечения требуемой функциональности оборудования. Установка, обновление, диагностика и восстановление работоспособности прикладного программного обеспечения на АРМ под управлением специалиста технической поддержки Заказчика.  
Единица учета - заявка.</t>
  </si>
  <si>
    <t>Диагностика линий связи, ремонт или замена неисправных слаботочных розеток RJ45, подключение оконечных сетевых устройств и укладка пачкордов (кабелей слаботочной сети), установка кабель-каналов, кроссировка сетевых линий в распределительном шкафу, маркировка розеток и пачкордов. Стоимость одного часа работы. 
Единица учета - час работ.</t>
  </si>
  <si>
    <t>Стоимость одного часа работ при выполнении иных технических задач. 
Единица учета - час работ.</t>
  </si>
  <si>
    <t xml:space="preserve">Замена оборудования распределительном шкафу: сетевого оборудования, источников бесперебойного питания, решение инцидентов в ЛВС на физическом уровне. 
Единица учета - заявка.
</t>
  </si>
  <si>
    <t>Монтаж новой или перенос одной сетевой розетки RJ45 (одинарной или двойной) с учётом установки кабель-каналов и установки наружной розетки. Маркировка розеток и пачкордов. 
Единица учета - заявка.</t>
  </si>
  <si>
    <t>Диагностика проблемы, профилактическое обслуживание и чистка устройств печати с минимальной разборкой устройства. Замена роликов, устранение мелких неисправностей в работе. Конфигурирование устройства. Замена игольчатой печатающей головки матричного принтера. 
Единица учета - заявка.</t>
  </si>
  <si>
    <t>Замена модулей требующих разборки принтера: замена барабана, шестерни, печки, термоплёнки и т.д. 
Единица учета - заявка.</t>
  </si>
  <si>
    <t>Замена модулей требующих глубокой разборки принтера, применения паяльной станции, программирования контроллеров и тд. 
Единица учета - заявка.</t>
  </si>
  <si>
    <t>Замена модулей памяти, жестких дисков, плат контроллеров  и др. серверного оборудования. Замена блоков питания в серверах или сетевых устройствах. Работы по доустановке дополнительных модулей, комплектующих и другие работы связанные с серверным оборудованием по согласованию с Заказчиком. 
Единица учета - заявка.</t>
  </si>
  <si>
    <t>Замена и ремонт модулей требующие глубокую разборку оборудования. Ремонт блоков питания. 
Единица учета - заявка.</t>
  </si>
  <si>
    <t>Выезд специалиста в рамках решения открытой Заявки. Специалист обязан иметь при себе необходимое оснащение, описанное в требованиях в Приложении 1. Если специалист перемещается на место для решения чётко определённой проблемы, например, для замены клавиатуры, он обязан иметь при себе клавиатуру для замены. В случае, если технический специалист Исполнителя не имеет необходимого оснащения или необходимые запасные части, повторный выезд в рамках решения этой Заявки Заказчиком  не оплачивается. 
Единица учета - заявка.</t>
  </si>
  <si>
    <t>Услуги по демонтажу/монтажу Оборудования</t>
  </si>
  <si>
    <t xml:space="preserve"> 1.6</t>
  </si>
  <si>
    <t>Перемещение Оборудования Заказчика специалистом Исполнителя в рамках решения открытой Заявки по перемещению Оборудования Исполнителя. Специалист обязан иметь при себе необходимое оснащение, описанное в требованиях в Приложении 1. 
Единица учета - заявка.
Услуги по демонтажу/монтажу Оборудования оплачиваются отдельно.</t>
  </si>
  <si>
    <t>Перемещение Оборудования Заказчика специалистом Исполнителя в рамках решения открытой Заявки по перемещению Оборудования Исполнителя в технический центр Исполнителя или сервисный центр производителя. Специалист обязан иметь при себе необходимое оснащение, описанное в требованиях в Приложении 1. 
Единица учета - заявка.
Услуги по демонтажу/монтажу Оборудования оплачиваются отдельно.</t>
  </si>
  <si>
    <t>Монтаж/демонтаж Оборудования.
Единица учета - час работ.</t>
  </si>
  <si>
    <t>Приложение 2</t>
  </si>
  <si>
    <t>Примерное число заявок в год, шт.</t>
  </si>
  <si>
    <t>к Конкурсной документации ОК 26/16</t>
  </si>
  <si>
    <t>В ценовых предложениях участники процедуры закупки должны указать:
- стоимость по каждой услуге при условии заключения договора сроком на 36 месяцев;
- размер повышающего коэффициента согласно таблице 2 Приложения 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</si>
</sst>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b/>
      <sz val="10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 wrapText="1"/>
    </xf>
    <xf numFmtId="2" fontId="3" fillId="0" borderId="0" xfId="0" applyNumberFormat="1" applyFont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2" fontId="3" fillId="3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right" vertical="center" wrapText="1"/>
    </xf>
    <xf numFmtId="0" fontId="5" fillId="0" borderId="2" xfId="0" applyFont="1" applyBorder="1" applyAlignment="1">
      <alignment horizontal="left"/>
    </xf>
    <xf numFmtId="0" fontId="5" fillId="0" borderId="4" xfId="0" applyFont="1" applyBorder="1" applyAlignment="1">
      <alignment horizontal="left"/>
    </xf>
    <xf numFmtId="0" fontId="5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54791-02B4-4BC0-AFD8-84341B0D21B0}">
  <dimension ref="A1:F43"/>
  <sheetViews>
    <sheetView tabSelected="1" zoomScale="85" zoomScaleNormal="85" workbookViewId="0">
      <selection activeCell="C29" sqref="C29"/>
    </sheetView>
  </sheetViews>
  <sheetFormatPr defaultColWidth="8.7109375" defaultRowHeight="12.75" x14ac:dyDescent="0.2"/>
  <cols>
    <col min="1" max="1" width="6.140625" style="1" customWidth="1"/>
    <col min="2" max="2" width="38" style="1" customWidth="1"/>
    <col min="3" max="3" width="57.42578125" style="1" customWidth="1"/>
    <col min="4" max="4" width="20.5703125" style="1" customWidth="1"/>
    <col min="5" max="5" width="34" style="1" customWidth="1"/>
    <col min="6" max="6" width="23" style="1" customWidth="1"/>
    <col min="7" max="16384" width="8.7109375" style="1"/>
  </cols>
  <sheetData>
    <row r="1" spans="1:5" x14ac:dyDescent="0.2">
      <c r="E1" s="1" t="s">
        <v>86</v>
      </c>
    </row>
    <row r="2" spans="1:5" x14ac:dyDescent="0.2">
      <c r="E2" s="1" t="s">
        <v>88</v>
      </c>
    </row>
    <row r="3" spans="1:5" ht="15" x14ac:dyDescent="0.25">
      <c r="A3" s="8" t="s">
        <v>44</v>
      </c>
    </row>
    <row r="4" spans="1:5" ht="53.1" customHeight="1" x14ac:dyDescent="0.2">
      <c r="A4" s="2" t="s">
        <v>1</v>
      </c>
      <c r="B4" s="2" t="s">
        <v>0</v>
      </c>
      <c r="C4" s="2" t="s">
        <v>2</v>
      </c>
      <c r="D4" s="2" t="s">
        <v>87</v>
      </c>
      <c r="E4" s="2" t="s">
        <v>61</v>
      </c>
    </row>
    <row r="5" spans="1:5" x14ac:dyDescent="0.2">
      <c r="A5" s="3" t="s">
        <v>10</v>
      </c>
      <c r="B5" s="21" t="s">
        <v>9</v>
      </c>
      <c r="C5" s="22"/>
      <c r="D5" s="22"/>
      <c r="E5" s="23"/>
    </row>
    <row r="6" spans="1:5" ht="127.5" x14ac:dyDescent="0.2">
      <c r="A6" s="4" t="s">
        <v>3</v>
      </c>
      <c r="B6" s="5" t="s">
        <v>4</v>
      </c>
      <c r="C6" s="5" t="s">
        <v>80</v>
      </c>
      <c r="D6" s="12">
        <v>274</v>
      </c>
      <c r="E6" s="17"/>
    </row>
    <row r="7" spans="1:5" ht="89.25" x14ac:dyDescent="0.2">
      <c r="A7" s="4" t="s">
        <v>5</v>
      </c>
      <c r="B7" s="5" t="s">
        <v>54</v>
      </c>
      <c r="C7" s="5" t="s">
        <v>83</v>
      </c>
      <c r="D7" s="12">
        <v>100</v>
      </c>
      <c r="E7" s="17"/>
    </row>
    <row r="8" spans="1:5" ht="89.25" x14ac:dyDescent="0.2">
      <c r="A8" s="4" t="s">
        <v>6</v>
      </c>
      <c r="B8" s="5" t="s">
        <v>55</v>
      </c>
      <c r="C8" s="5" t="s">
        <v>83</v>
      </c>
      <c r="D8" s="12">
        <v>125</v>
      </c>
      <c r="E8" s="17"/>
    </row>
    <row r="9" spans="1:5" ht="89.25" x14ac:dyDescent="0.2">
      <c r="A9" s="4" t="s">
        <v>7</v>
      </c>
      <c r="B9" s="5" t="s">
        <v>56</v>
      </c>
      <c r="C9" s="5" t="s">
        <v>83</v>
      </c>
      <c r="D9" s="12">
        <v>25</v>
      </c>
      <c r="E9" s="17"/>
    </row>
    <row r="10" spans="1:5" ht="102" x14ac:dyDescent="0.2">
      <c r="A10" s="4" t="s">
        <v>8</v>
      </c>
      <c r="B10" s="5" t="s">
        <v>57</v>
      </c>
      <c r="C10" s="5" t="s">
        <v>84</v>
      </c>
      <c r="D10" s="12">
        <v>50</v>
      </c>
      <c r="E10" s="17"/>
    </row>
    <row r="11" spans="1:5" ht="34.5" customHeight="1" x14ac:dyDescent="0.2">
      <c r="A11" s="4" t="s">
        <v>82</v>
      </c>
      <c r="B11" s="5" t="s">
        <v>81</v>
      </c>
      <c r="C11" s="5" t="s">
        <v>85</v>
      </c>
      <c r="D11" s="12">
        <v>150</v>
      </c>
      <c r="E11" s="17"/>
    </row>
    <row r="12" spans="1:5" ht="12.95" customHeight="1" x14ac:dyDescent="0.2">
      <c r="A12" s="4" t="s">
        <v>11</v>
      </c>
      <c r="B12" s="24" t="s">
        <v>12</v>
      </c>
      <c r="C12" s="25"/>
      <c r="D12" s="25"/>
      <c r="E12" s="26"/>
    </row>
    <row r="13" spans="1:5" ht="153" x14ac:dyDescent="0.2">
      <c r="A13" s="4" t="s">
        <v>13</v>
      </c>
      <c r="B13" s="5" t="s">
        <v>14</v>
      </c>
      <c r="C13" s="5" t="s">
        <v>67</v>
      </c>
      <c r="D13" s="6">
        <v>150</v>
      </c>
      <c r="E13" s="17"/>
    </row>
    <row r="14" spans="1:5" ht="51" x14ac:dyDescent="0.2">
      <c r="A14" s="4" t="s">
        <v>15</v>
      </c>
      <c r="B14" s="5" t="s">
        <v>16</v>
      </c>
      <c r="C14" s="11" t="s">
        <v>68</v>
      </c>
      <c r="D14" s="6">
        <v>38</v>
      </c>
      <c r="E14" s="17"/>
    </row>
    <row r="15" spans="1:5" ht="51" x14ac:dyDescent="0.2">
      <c r="A15" s="4" t="s">
        <v>17</v>
      </c>
      <c r="B15" s="5" t="s">
        <v>18</v>
      </c>
      <c r="C15" s="11" t="s">
        <v>69</v>
      </c>
      <c r="D15" s="6">
        <v>25</v>
      </c>
      <c r="E15" s="17"/>
    </row>
    <row r="16" spans="1:5" ht="102" x14ac:dyDescent="0.2">
      <c r="A16" s="4" t="s">
        <v>19</v>
      </c>
      <c r="B16" s="5" t="s">
        <v>20</v>
      </c>
      <c r="C16" s="11" t="s">
        <v>70</v>
      </c>
      <c r="D16" s="6">
        <v>75</v>
      </c>
      <c r="E16" s="17"/>
    </row>
    <row r="17" spans="1:5" ht="114.75" x14ac:dyDescent="0.2">
      <c r="A17" s="4" t="s">
        <v>21</v>
      </c>
      <c r="B17" s="5" t="s">
        <v>22</v>
      </c>
      <c r="C17" s="11" t="s">
        <v>66</v>
      </c>
      <c r="D17" s="6">
        <v>187</v>
      </c>
      <c r="E17" s="17"/>
    </row>
    <row r="18" spans="1:5" ht="89.25" x14ac:dyDescent="0.2">
      <c r="A18" s="4" t="s">
        <v>23</v>
      </c>
      <c r="B18" s="5" t="s">
        <v>24</v>
      </c>
      <c r="C18" s="11" t="s">
        <v>71</v>
      </c>
      <c r="D18" s="6">
        <v>75</v>
      </c>
      <c r="E18" s="17"/>
    </row>
    <row r="19" spans="1:5" ht="38.25" x14ac:dyDescent="0.2">
      <c r="A19" s="4" t="s">
        <v>34</v>
      </c>
      <c r="B19" s="5" t="s">
        <v>25</v>
      </c>
      <c r="C19" s="11" t="s">
        <v>72</v>
      </c>
      <c r="D19" s="6">
        <v>25</v>
      </c>
      <c r="E19" s="17"/>
    </row>
    <row r="20" spans="1:5" ht="63.75" x14ac:dyDescent="0.2">
      <c r="A20" s="4" t="s">
        <v>26</v>
      </c>
      <c r="B20" s="5" t="s">
        <v>27</v>
      </c>
      <c r="C20" s="11" t="s">
        <v>73</v>
      </c>
      <c r="D20" s="6">
        <v>25</v>
      </c>
      <c r="E20" s="17"/>
    </row>
    <row r="21" spans="1:5" ht="51" x14ac:dyDescent="0.2">
      <c r="A21" s="4" t="s">
        <v>28</v>
      </c>
      <c r="B21" s="5" t="s">
        <v>29</v>
      </c>
      <c r="C21" s="11" t="s">
        <v>74</v>
      </c>
      <c r="D21" s="6">
        <v>3</v>
      </c>
      <c r="E21" s="17"/>
    </row>
    <row r="22" spans="1:5" ht="38.25" x14ac:dyDescent="0.2">
      <c r="A22" s="4" t="s">
        <v>30</v>
      </c>
      <c r="B22" s="5" t="s">
        <v>31</v>
      </c>
      <c r="C22" s="11" t="s">
        <v>32</v>
      </c>
      <c r="D22" s="6">
        <v>8</v>
      </c>
      <c r="E22" s="17"/>
    </row>
    <row r="23" spans="1:5" ht="51" x14ac:dyDescent="0.2">
      <c r="A23" s="4" t="s">
        <v>33</v>
      </c>
      <c r="B23" s="5" t="s">
        <v>49</v>
      </c>
      <c r="C23" s="5" t="s">
        <v>32</v>
      </c>
      <c r="D23" s="6">
        <v>3</v>
      </c>
      <c r="E23" s="17"/>
    </row>
    <row r="24" spans="1:5" ht="12.95" customHeight="1" x14ac:dyDescent="0.2">
      <c r="A24" s="4" t="s">
        <v>35</v>
      </c>
      <c r="B24" s="24" t="s">
        <v>36</v>
      </c>
      <c r="C24" s="25"/>
      <c r="D24" s="25"/>
      <c r="E24" s="26"/>
    </row>
    <row r="25" spans="1:5" ht="76.5" x14ac:dyDescent="0.2">
      <c r="A25" s="4" t="s">
        <v>37</v>
      </c>
      <c r="B25" s="5" t="s">
        <v>38</v>
      </c>
      <c r="C25" s="5" t="s">
        <v>75</v>
      </c>
      <c r="D25" s="6">
        <v>38</v>
      </c>
      <c r="E25" s="17"/>
    </row>
    <row r="26" spans="1:5" ht="38.25" x14ac:dyDescent="0.2">
      <c r="A26" s="4" t="s">
        <v>39</v>
      </c>
      <c r="B26" s="5" t="s">
        <v>40</v>
      </c>
      <c r="C26" s="5" t="s">
        <v>76</v>
      </c>
      <c r="D26" s="6">
        <v>19</v>
      </c>
      <c r="E26" s="17"/>
    </row>
    <row r="27" spans="1:5" ht="51" x14ac:dyDescent="0.2">
      <c r="A27" s="4" t="s">
        <v>41</v>
      </c>
      <c r="B27" s="5" t="s">
        <v>42</v>
      </c>
      <c r="C27" s="5" t="s">
        <v>77</v>
      </c>
      <c r="D27" s="6">
        <v>7</v>
      </c>
      <c r="E27" s="17"/>
    </row>
    <row r="28" spans="1:5" ht="14.25" customHeight="1" x14ac:dyDescent="0.2">
      <c r="A28" s="2">
        <v>4</v>
      </c>
      <c r="B28" s="24" t="s">
        <v>50</v>
      </c>
      <c r="C28" s="25"/>
      <c r="D28" s="25"/>
      <c r="E28" s="26"/>
    </row>
    <row r="29" spans="1:5" ht="76.5" x14ac:dyDescent="0.2">
      <c r="A29" s="2" t="s">
        <v>51</v>
      </c>
      <c r="B29" s="5" t="s">
        <v>52</v>
      </c>
      <c r="C29" s="5" t="s">
        <v>78</v>
      </c>
      <c r="D29" s="6">
        <v>25</v>
      </c>
      <c r="E29" s="17"/>
    </row>
    <row r="30" spans="1:5" ht="38.25" x14ac:dyDescent="0.2">
      <c r="A30" s="2" t="s">
        <v>53</v>
      </c>
      <c r="B30" s="5" t="s">
        <v>16</v>
      </c>
      <c r="C30" s="5" t="s">
        <v>79</v>
      </c>
      <c r="D30" s="6">
        <v>13</v>
      </c>
      <c r="E30" s="17"/>
    </row>
    <row r="31" spans="1:5" x14ac:dyDescent="0.2">
      <c r="A31" s="1" t="s">
        <v>43</v>
      </c>
    </row>
    <row r="33" spans="1:6" ht="15" x14ac:dyDescent="0.25">
      <c r="A33" s="7" t="s">
        <v>45</v>
      </c>
      <c r="B33"/>
      <c r="C33"/>
      <c r="D33"/>
      <c r="E33"/>
    </row>
    <row r="34" spans="1:6" ht="42" customHeight="1" x14ac:dyDescent="0.2">
      <c r="A34" s="4" t="s">
        <v>1</v>
      </c>
      <c r="B34" s="9" t="s">
        <v>46</v>
      </c>
      <c r="C34" s="2" t="s">
        <v>47</v>
      </c>
      <c r="D34" s="2" t="s">
        <v>59</v>
      </c>
      <c r="E34" s="2" t="s">
        <v>65</v>
      </c>
      <c r="F34" s="14" t="s">
        <v>60</v>
      </c>
    </row>
    <row r="35" spans="1:6" ht="38.25" x14ac:dyDescent="0.2">
      <c r="A35" s="4">
        <v>1</v>
      </c>
      <c r="B35" s="5" t="s">
        <v>62</v>
      </c>
      <c r="C35" s="5" t="s">
        <v>48</v>
      </c>
      <c r="D35" s="10">
        <v>2</v>
      </c>
      <c r="E35" s="16"/>
      <c r="F35" s="13">
        <f>(SUM(E13:E23)+E25)*E35</f>
        <v>0</v>
      </c>
    </row>
    <row r="36" spans="1:6" ht="38.25" x14ac:dyDescent="0.2">
      <c r="A36" s="4">
        <v>2</v>
      </c>
      <c r="B36" s="5" t="s">
        <v>63</v>
      </c>
      <c r="C36" s="5" t="s">
        <v>48</v>
      </c>
      <c r="D36" s="10">
        <v>1.5</v>
      </c>
      <c r="E36" s="16"/>
      <c r="F36" s="13">
        <f>(SUM(E13:E23)+E25)*E36</f>
        <v>0</v>
      </c>
    </row>
    <row r="37" spans="1:6" ht="38.25" x14ac:dyDescent="0.2">
      <c r="A37" s="4">
        <v>3</v>
      </c>
      <c r="B37" s="5" t="s">
        <v>64</v>
      </c>
      <c r="C37" s="5" t="s">
        <v>48</v>
      </c>
      <c r="D37" s="10">
        <v>3</v>
      </c>
      <c r="E37" s="16"/>
      <c r="F37" s="13">
        <f>(SUM(E13:E23)+E25)*E37</f>
        <v>0</v>
      </c>
    </row>
    <row r="39" spans="1:6" x14ac:dyDescent="0.2">
      <c r="A39" s="20" t="s">
        <v>58</v>
      </c>
      <c r="B39" s="20"/>
      <c r="C39" s="20"/>
      <c r="D39" s="20"/>
      <c r="E39" s="20"/>
      <c r="F39" s="15">
        <f>SUMPRODUCT(D6:D11,E6:E11)+SUMPRODUCT(D13:D23,E13:E23)+SUMPRODUCT(D25:D27,E25:E27)+SUMPRODUCT(D29:D30,E29:E30)+SUM(F35:F37)</f>
        <v>0</v>
      </c>
    </row>
    <row r="43" spans="1:6" ht="36.75" customHeight="1" x14ac:dyDescent="0.25">
      <c r="B43" s="18" t="s">
        <v>89</v>
      </c>
      <c r="C43" s="19"/>
      <c r="D43" s="19"/>
      <c r="E43" s="19"/>
      <c r="F43" s="19"/>
    </row>
  </sheetData>
  <mergeCells count="6">
    <mergeCell ref="B43:F43"/>
    <mergeCell ref="A39:E39"/>
    <mergeCell ref="B5:E5"/>
    <mergeCell ref="B12:E12"/>
    <mergeCell ref="B24:E24"/>
    <mergeCell ref="B28:E2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Company>ЗАО МТБанк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adragun</dc:creator>
  <cp:lastModifiedBy>Низовец Юлия</cp:lastModifiedBy>
  <dcterms:created xsi:type="dcterms:W3CDTF">2022-11-14T11:33:42Z</dcterms:created>
  <dcterms:modified xsi:type="dcterms:W3CDTF">2026-06-10T13:15:28Z</dcterms:modified>
</cp:coreProperties>
</file>