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private\Тендерный комитет\2022\2-Банк\2-Документы к процедурам\ОК\ОК 22 7 Оформление сети\"/>
    </mc:Choice>
  </mc:AlternateContent>
  <bookViews>
    <workbookView xWindow="135" yWindow="450" windowWidth="15075" windowHeight="5385" tabRatio="918"/>
  </bookViews>
  <sheets>
    <sheet name="Конкурсные документы" sheetId="5" r:id="rId1"/>
    <sheet name="Приложение 1" sheetId="27" r:id="rId2"/>
    <sheet name="Приложение 2" sheetId="28" r:id="rId3"/>
    <sheet name="Приложение 3" sheetId="25" r:id="rId4"/>
    <sheet name="Т1 Общая информация" sheetId="15" r:id="rId5"/>
    <sheet name="Т2 Квалификационные требования" sheetId="17" r:id="rId6"/>
    <sheet name="Т3 Обязательные документы" sheetId="19" r:id="rId7"/>
    <sheet name="Спецификация Лот 1" sheetId="22" r:id="rId8"/>
    <sheet name="Спецификация Лот 2" sheetId="26" r:id="rId9"/>
  </sheets>
  <definedNames>
    <definedName name="_xlnm.Print_Area" localSheetId="0">'Конкурсные документы'!$A$1:$I$52</definedName>
  </definedNames>
  <calcPr calcId="152511"/>
</workbook>
</file>

<file path=xl/calcChain.xml><?xml version="1.0" encoding="utf-8"?>
<calcChain xmlns="http://schemas.openxmlformats.org/spreadsheetml/2006/main">
  <c r="I33" i="26" l="1"/>
  <c r="I15" i="26"/>
  <c r="I16" i="26"/>
  <c r="I17" i="26"/>
  <c r="I18" i="26"/>
  <c r="I19" i="26"/>
  <c r="I20" i="26"/>
  <c r="I21" i="26"/>
  <c r="I22" i="26"/>
  <c r="I23" i="26"/>
  <c r="I24" i="26"/>
  <c r="I25" i="26"/>
  <c r="I26" i="26"/>
  <c r="I27" i="26"/>
  <c r="I28" i="26"/>
  <c r="I22" i="22"/>
  <c r="I23" i="22"/>
  <c r="I24" i="22"/>
  <c r="I25" i="22"/>
  <c r="I26" i="22"/>
  <c r="I27" i="22"/>
  <c r="I16" i="22"/>
  <c r="I17" i="22"/>
  <c r="I18" i="22"/>
  <c r="I15" i="22"/>
  <c r="I30" i="26"/>
  <c r="I14" i="26"/>
  <c r="I31" i="26" s="1"/>
  <c r="I29" i="22"/>
  <c r="I21" i="22"/>
  <c r="I20" i="22"/>
  <c r="I19" i="22"/>
  <c r="I14" i="22"/>
  <c r="I30" i="22" l="1"/>
  <c r="I32" i="22" s="1"/>
  <c r="F9" i="28"/>
  <c r="F8" i="28"/>
  <c r="F8" i="27"/>
  <c r="F10" i="27"/>
  <c r="F14" i="27"/>
  <c r="F15" i="27"/>
  <c r="F16" i="27"/>
  <c r="F18" i="27"/>
  <c r="F19" i="27"/>
  <c r="F20" i="27"/>
  <c r="I13" i="26" l="1"/>
  <c r="F14" i="26"/>
  <c r="F13" i="26"/>
  <c r="F27" i="22"/>
  <c r="F26" i="22"/>
  <c r="F25" i="22"/>
  <c r="F23" i="22"/>
  <c r="F22" i="22"/>
  <c r="F21" i="22"/>
  <c r="F17" i="22"/>
  <c r="F15" i="22"/>
</calcChain>
</file>

<file path=xl/sharedStrings.xml><?xml version="1.0" encoding="utf-8"?>
<sst xmlns="http://schemas.openxmlformats.org/spreadsheetml/2006/main" count="855" uniqueCount="642">
  <si>
    <t>2.1.</t>
  </si>
  <si>
    <t>3.1.</t>
  </si>
  <si>
    <t>3.2.</t>
  </si>
  <si>
    <t>3.3.</t>
  </si>
  <si>
    <t>4.1.</t>
  </si>
  <si>
    <t>1.1.</t>
  </si>
  <si>
    <t>1.2.</t>
  </si>
  <si>
    <t>1.3.</t>
  </si>
  <si>
    <t>1.4.</t>
  </si>
  <si>
    <t>1.5.</t>
  </si>
  <si>
    <t>4.3.</t>
  </si>
  <si>
    <t>Должность</t>
  </si>
  <si>
    <t>Ф.И.О.</t>
  </si>
  <si>
    <t>1.6.</t>
  </si>
  <si>
    <t>3.4.</t>
  </si>
  <si>
    <t>3.5.</t>
  </si>
  <si>
    <t>1.7.</t>
  </si>
  <si>
    <t>4.2.</t>
  </si>
  <si>
    <t>1.3.1.</t>
  </si>
  <si>
    <t>1.3.2.</t>
  </si>
  <si>
    <t>1.3.3.</t>
  </si>
  <si>
    <t>по ответственности сторон:</t>
  </si>
  <si>
    <t>Раздел 6. Другие условия</t>
  </si>
  <si>
    <t>Раздел 5. Процедура определения победителя</t>
  </si>
  <si>
    <t>Наименование</t>
  </si>
  <si>
    <t>Формат предоставления</t>
  </si>
  <si>
    <t>Коммерческие условия предложения</t>
  </si>
  <si>
    <t>3.2.1.</t>
  </si>
  <si>
    <t>3.2.2.</t>
  </si>
  <si>
    <t>3.2.3.</t>
  </si>
  <si>
    <t>3.2.4.</t>
  </si>
  <si>
    <t>4.4.</t>
  </si>
  <si>
    <t>Раздел 1. Описание предмета закупки</t>
  </si>
  <si>
    <t>по условиям оплаты:</t>
  </si>
  <si>
    <t>6.1.</t>
  </si>
  <si>
    <t>6.2.</t>
  </si>
  <si>
    <t>6.3.</t>
  </si>
  <si>
    <t>6.4.</t>
  </si>
  <si>
    <t>4.5.</t>
  </si>
  <si>
    <t>5.1.</t>
  </si>
  <si>
    <t>5.2.</t>
  </si>
  <si>
    <t>Другие коммерческие условия:</t>
  </si>
  <si>
    <t>по предмету закупки:</t>
  </si>
  <si>
    <t>Контактные лица Банка для получения разъяснений</t>
  </si>
  <si>
    <t>Информация об опыте работы и квалификации</t>
  </si>
  <si>
    <t>по осуществляемым расчетам:</t>
  </si>
  <si>
    <t>Срок отзыва или изменения предложений</t>
  </si>
  <si>
    <t>6.5.</t>
  </si>
  <si>
    <t>6.6.</t>
  </si>
  <si>
    <t>Копии обязательных документов</t>
  </si>
  <si>
    <t>по проведению конкурса:</t>
  </si>
  <si>
    <t>Раздел 2. Требования к участникам конкурса</t>
  </si>
  <si>
    <t>Раздел 3. Требования к содержанию конкурсных предложений</t>
  </si>
  <si>
    <t>Раздел 4. Порядок направления конкурсных предложений</t>
  </si>
  <si>
    <t>Конечный срок приема конкурсных предложений</t>
  </si>
  <si>
    <t>Способ направления конкурсных предложений</t>
  </si>
  <si>
    <t>Срок действия конкурсных предложений</t>
  </si>
  <si>
    <t>5.4.</t>
  </si>
  <si>
    <t>до заключения договора</t>
  </si>
  <si>
    <t>Таблица 1.</t>
  </si>
  <si>
    <t>Указать название компании</t>
  </si>
  <si>
    <t>№</t>
  </si>
  <si>
    <t>Вопрос</t>
  </si>
  <si>
    <t>Раздел 1. Общая информация:</t>
  </si>
  <si>
    <t>Полное наименование</t>
  </si>
  <si>
    <t>Вид собственности</t>
  </si>
  <si>
    <t>Место регистрации</t>
  </si>
  <si>
    <t>Дата регистрации</t>
  </si>
  <si>
    <t>Полные банковские реквизиты</t>
  </si>
  <si>
    <t>УНП</t>
  </si>
  <si>
    <t>ОКПО</t>
  </si>
  <si>
    <t>Раздел 2. Информация о руководителях:</t>
  </si>
  <si>
    <t>2.2.</t>
  </si>
  <si>
    <t>2.3.</t>
  </si>
  <si>
    <t>Юридический адрес</t>
  </si>
  <si>
    <t>Фактический адрес</t>
  </si>
  <si>
    <t>Телефон</t>
  </si>
  <si>
    <t>Факс</t>
  </si>
  <si>
    <t>E-mail</t>
  </si>
  <si>
    <t xml:space="preserve"> </t>
  </si>
  <si>
    <t>Интернет сайт</t>
  </si>
  <si>
    <r>
      <t>Примечания</t>
    </r>
    <r>
      <rPr>
        <sz val="10"/>
        <rFont val="Times New Roman"/>
        <family val="1"/>
        <charset val="204"/>
      </rPr>
      <t xml:space="preserve">: </t>
    </r>
  </si>
  <si>
    <t xml:space="preserve">Компания-претендент гарантирует достоверность представленных данных. </t>
  </si>
  <si>
    <t>м.п.</t>
  </si>
  <si>
    <t>ЗАО "МТБанк" имеет право на проверку всех сведений, указанных в Таблице 1.</t>
  </si>
  <si>
    <t>Таблица 2.</t>
  </si>
  <si>
    <t>Примечание</t>
  </si>
  <si>
    <t>Общий период работы на рынке Республики Беларусь, лет</t>
  </si>
  <si>
    <t>Основные направления деятельности компании</t>
  </si>
  <si>
    <t>Краткое описание инфраструктуры компании</t>
  </si>
  <si>
    <t>Годовой оборот (за последний финансовый год), долл.</t>
  </si>
  <si>
    <t>Количество сотрудников в штате компании, чел.</t>
  </si>
  <si>
    <t>Количество сотрудников, которые имеют необходимую квалификацию, для качественного выполнения заказа, чел.</t>
  </si>
  <si>
    <t>Наличие неисполненных предписаний судебного органа</t>
  </si>
  <si>
    <t>Нахождение компании в процессе ликвидации,  реорганизации или под процедурой банкротства</t>
  </si>
  <si>
    <t>Нахождение имущества под арестом либо в налоговом залоге</t>
  </si>
  <si>
    <t>ЗАО "МТБанк" имеет право на проверку всех сведений, указанных в Таблице 2.</t>
  </si>
  <si>
    <t>(по виду деятельности, являющимся предметом конкурса)</t>
  </si>
  <si>
    <t>Таблица 4.</t>
  </si>
  <si>
    <t>Название копии основных документов</t>
  </si>
  <si>
    <t>1. Регистрационные документы (копия свидетельства о гос.регистрации)</t>
  </si>
  <si>
    <t>2. Копии учредительных документов (Устава, Учредительного договора)</t>
  </si>
  <si>
    <r>
      <t>Примечания</t>
    </r>
    <r>
      <rPr>
        <sz val="12"/>
        <rFont val="Times New Roman"/>
        <family val="1"/>
        <charset val="204"/>
      </rPr>
      <t xml:space="preserve">: </t>
    </r>
  </si>
  <si>
    <t>* Копии основных документов должны быть заверены печатью организации и подписью руководителя</t>
  </si>
  <si>
    <t>** В случае если информация является конфиденциальной, сумму можно не указывать.</t>
  </si>
  <si>
    <t>ЗАО "МТБанк" имеет право на проверку всех сведений, из Таблицы 4.</t>
  </si>
  <si>
    <t>Настоящее предложение не является офертой ЗАО "МТБанк"  и не возлагает на ЗАО "МТБанк" каких-либо обязательств в связи с его направлением.</t>
  </si>
  <si>
    <t>Раздел 3. Лицензии, сертификаты:</t>
  </si>
  <si>
    <t>Раздел 5. Дополнительная информация:</t>
  </si>
  <si>
    <t>Раздел 6. Контактная информация:</t>
  </si>
  <si>
    <t>5.3.</t>
  </si>
  <si>
    <t>.5.5.</t>
  </si>
  <si>
    <t>5.6.</t>
  </si>
  <si>
    <t>Раздел 1. Требование к компании:</t>
  </si>
  <si>
    <t>2.4.</t>
  </si>
  <si>
    <t>Затраты компаний-участников на подготовку конкурсных предложений ЗАО «МТБанк» не компенсируются</t>
  </si>
  <si>
    <t>наличие положительного ответа по любому из пунктов 2.1.-2.4., снимает предложение с рассмотрения</t>
  </si>
  <si>
    <t>6.7.</t>
  </si>
  <si>
    <r>
      <t xml:space="preserve">Ответ </t>
    </r>
    <r>
      <rPr>
        <sz val="16"/>
        <rFont val="Microsoft Sans Serif"/>
        <family val="2"/>
        <charset val="204"/>
      </rPr>
      <t>(да/нет)</t>
    </r>
  </si>
  <si>
    <t>Опыт работы с ЗАО "МТБанк"</t>
  </si>
  <si>
    <t>функционально-технические:</t>
  </si>
  <si>
    <t>При определении победителя используются следующие критерии оценки конкурсных предложений:</t>
  </si>
  <si>
    <t>5.1.1.</t>
  </si>
  <si>
    <t>5.1.2.</t>
  </si>
  <si>
    <t>Участники конкурса должны удовлетворять квалификационным требованиям, изложенным в таблице 2.</t>
  </si>
  <si>
    <t>1.3.4.</t>
  </si>
  <si>
    <t>1.3.5.</t>
  </si>
  <si>
    <t>Таблица 2. Квалификационные данные компании-участника</t>
  </si>
  <si>
    <t>Таблица 1. Информация о компании-участнике</t>
  </si>
  <si>
    <t>Общая информация об участнике конкурса</t>
  </si>
  <si>
    <t xml:space="preserve">Информация о компании-участнике </t>
  </si>
  <si>
    <t>Раздел 4. Опыт работы по виду деятельности, являющимся предметом закупки:</t>
  </si>
  <si>
    <t xml:space="preserve">Компания-участник гарантирует достоверность представленных данных. </t>
  </si>
  <si>
    <t>Квалификационные данные компании-участника</t>
  </si>
  <si>
    <t>5. Заполненные таблицы 1 и 2</t>
  </si>
  <si>
    <t>Перечень копий обязательных документов *</t>
  </si>
  <si>
    <t>При отсутствии в конкурсных предложениях документов, требуемых согласно п.п. 3.1-3.2, предложение  может  быть снято  с рассмотрения.</t>
  </si>
  <si>
    <t>Почтовый адрес</t>
  </si>
  <si>
    <t>Наименование  предмета закупки:</t>
  </si>
  <si>
    <t>Описание и требования к предмету закупки:</t>
  </si>
  <si>
    <t>Критерий</t>
  </si>
  <si>
    <t>6.8.</t>
  </si>
  <si>
    <t>№ Лота</t>
  </si>
  <si>
    <t>1.3.6.</t>
  </si>
  <si>
    <t>М.П.</t>
  </si>
  <si>
    <t xml:space="preserve">Наименование </t>
  </si>
  <si>
    <t>Удельный вес</t>
  </si>
  <si>
    <t>В соответствии с договором и законодательством Республики Беларусь, с особенностями установленными в п.6.7.</t>
  </si>
  <si>
    <t>по цене:</t>
  </si>
  <si>
    <t>Наличие возбужденных уголовных дел и неснятых судимостей в отношении руководителей и учредителей (участников).</t>
  </si>
  <si>
    <t>Участники конкурса должны предоставить для ознакомления Заказчику  проект(-ы) договора (-ов) на оказание услуг, являющихся предметом закупки.</t>
  </si>
  <si>
    <t>Подача участником предложения на участие в конкурсе считается подтверждением согласия со всеми условиями и требованиями  конкурсных документов.</t>
  </si>
  <si>
    <t>по приему предложений:</t>
  </si>
  <si>
    <t xml:space="preserve"> Низовец Юлия Святославовна, тел. + (375 29) 645 75 50.</t>
  </si>
  <si>
    <t xml:space="preserve">Требования, к предмету закупки </t>
  </si>
  <si>
    <t>желательно (но не влияет на выбор победителя) открытие текущего счета в ЗАО "МТБанк" для осуществления всех расчетов по договору</t>
  </si>
  <si>
    <t>ЗАО «МТБанк» (далее-Заказчик) предлагает Вам рассмотреть возможность направления конкурсных предложений 
в соответствии с потребностью ЗАО "МТБанк" в следующих  услугах:</t>
  </si>
  <si>
    <t xml:space="preserve"> Семиглазов Александр Александрович, тел.  +(375 44) 504 07 74.</t>
  </si>
  <si>
    <t>Заказчик вправе провести переговоры по снижению цены конкурсных предложений (в этом случае о дате и месте проведения переговоров будет сообщено дополнительно)</t>
  </si>
  <si>
    <r>
      <t xml:space="preserve">Объявление об итогах конкурса, содержащее, в случае признания его состоявшимся, наименование Победителя, будет размещено на интернет сайте </t>
    </r>
    <r>
      <rPr>
        <i/>
        <u/>
        <sz val="12"/>
        <color indexed="12"/>
        <rFont val="Microsoft Sans Serif"/>
        <family val="2"/>
        <charset val="204"/>
      </rPr>
      <t xml:space="preserve"> www.icetrade.by </t>
    </r>
    <r>
      <rPr>
        <sz val="12"/>
        <rFont val="Microsoft Sans Serif"/>
        <family val="2"/>
        <charset val="204"/>
      </rPr>
      <t xml:space="preserve">после заключения договора с победителем. Все участники также получат письменные уведомления. </t>
    </r>
  </si>
  <si>
    <t xml:space="preserve">                        Конкурсные документы 
                        к открытому конкурсу №</t>
  </si>
  <si>
    <t>по срокам исполнения обязательств (предоставление лицензий):</t>
  </si>
  <si>
    <t>2.5.</t>
  </si>
  <si>
    <r>
      <t xml:space="preserve">Ф.И.О., должность, </t>
    </r>
    <r>
      <rPr>
        <sz val="12"/>
        <color rgb="FFFF0000"/>
        <rFont val="Times New Roman"/>
        <family val="1"/>
        <charset val="204"/>
      </rPr>
      <t>личная подпись*</t>
    </r>
  </si>
  <si>
    <t>* Личная подпись является подтверждением согласия на получение и обработку персональных данных в соответствии с Законом Республики Беларусь от 7 мая 2021 г. N 99-З "О защите персональных данных"</t>
  </si>
  <si>
    <t>Нахождение участника в Реестре недобросовестных поставщиков (сайт icetrade,by)</t>
  </si>
  <si>
    <t>Заказчик является открытым для всех потенциальных участников. В случае, если у Вас возникли препятствия по направлению конкурсных предложений, с устными и письменными жалобами на действия наших ответственных сотрудников Вы можете обратиться в  ЗАО "МТБанк" по адресу г. Минск ул.Толстого, д.10 или в адрес Тендерного комитета официальным письмом по адресу электронной почты   tender@mtbank.by</t>
  </si>
  <si>
    <t>Общая сумма контрактов за 2020-2021 годы, долл. США
(допускается указание ориентировочной суммы)</t>
  </si>
  <si>
    <t>Исх. №______________</t>
  </si>
  <si>
    <t>Дата_____________</t>
  </si>
  <si>
    <t>Компания-участник</t>
  </si>
  <si>
    <t>Условия оплаты</t>
  </si>
  <si>
    <t>Сроки оказания услуг</t>
  </si>
  <si>
    <t>*ячейки, выделенные цветом, заполняются участником конкурса</t>
  </si>
  <si>
    <t xml:space="preserve">Предмет закупки </t>
  </si>
  <si>
    <t xml:space="preserve">№ открытого конкурса </t>
  </si>
  <si>
    <t>фамилия, инициалы</t>
  </si>
  <si>
    <t>Работы по оформлению отделений Заказчика в составе согласно конкурсным документам</t>
  </si>
  <si>
    <t>Номенклатура и количество</t>
  </si>
  <si>
    <t>Согласно Приложению 1 к настоящим конкурсным документам.
 Период действия договора - 12 месяцев</t>
  </si>
  <si>
    <t>Согласно Приложению 2 к настоящим конкурсным документам.
Период действия договора - 12 месяцев</t>
  </si>
  <si>
    <t>Работы по изготовлению световых конструкций с монтажом/установкой/доставкой/демонтажем заменяемых конструкций в случае замены</t>
  </si>
  <si>
    <t>1. Работы  должны выполняться качественно и в срок не позднее 7 рабочих дней с момента оформления заказа. Если выполнить работы в согласованный срок невозможно, Заказчик должен быть предупрежден об этом (посредством письма на электронную почту сотрудника, который ставил задачу) за 2 дня до наступления срока исполнения услуги или поставки товара с указанием причин, по которым срок сдачи работы переносится. Срок выполнения работ с учетом переноса не может составлять более 20 рабочих дней.
2. Производить ремонт конструкций и элементов, изготовленных другими подрядчиками ранее.
3. Адреса региональных объектов Заказчика приведены в Приложении 3 к настоящим конкурсным документам
4. Гарантийные обязательства по выполненным работам не менее года
5. Обязательная возможность работы в выходные и предпраздничные дни без дополнительной оплаты
6. Возможность выделить персонального менеджера для курирования заказов банка
7. Возможность выезжать в трех различных направлениях по городам РБ одновременно.
9. Производство работ должно вестись в соответствии с нормативно-правовыми актами, регламентирующими выполнение данного вида работ, а также в рамках действующего законодательства, регламентирующего выполнение строительных, монтажных и электротехнических работ.
10. Проектирование, разработка и согласование эскизов макетов с Заказчиком для выполнения работ включается в общую стоимость.
11. Заказчик не несет ответственности перед Подрядчиком за возможные отклонения фактического количества закупки от объемов, заявленных в процедуре закупки.
12. Условия поставки: объект/склад Заказчика, разгрузка силами и за счет Подрядчика. Транспортные затраты по г. Минску включены в стоимость услуги/работы/товара. Доставка в регионы оплачивается по тарифу руб/км., указанному в спецификации победителя процедуры закупки. Услуга проезда по платным дорогам  оплачивается за счет средств Подрядчика.
13. Ускоренный срок реагирования на любые запросы Заказчика (не более 1 дня, как в будние, так и в выходные дни), готовность к реагированию на срочные запросы Заказчика в режиме 24/7</t>
  </si>
  <si>
    <t>1. Работы (услуги) должны выполняться качественно и в срок не позднее 10 рабочих дней с момента оформления заказа. Если выполнить работы в согласованный срок невозможно, Заказчик должен быть предупрежден об этом (посредством письма на электронную почту сотрудника, который ставил задачу) за 2 дня до наступления срока исполнения услуги или поставки товара с указанием причин, по которым срок сдачи работы переносится. Срок выполнения работ с учетом переноса не может составлять более 20 рабочих дней.
2. Адреса региональных объектов Заказчика приведены в Приложении 3 к настоящим конкурсным документам
4. Гарантийные обязательства по выполненным работам не менее года.
5. Обязательная возможность работы в выходные и предпраздничные дни без дополнительной оплаты
6. Возможность выделить персонального менеджера для курирования заказов банка
7. Возможность выезжать в двух различных направлениях по городам РБ одновременно.
9. Производство работ должно вестись в соответствии с нормативно-правовыми актами, регламентирующими выполнение данного вида работ, а также в рамках действующего законодательства, регламентирующего выполнение строительных, монтажных и электротехнических работ.
10. Проектирование, разработка и согласование эскизов макетов с Заказчиком для выполнения работ включается в общую стоимость.
11. Заказчик не несет ответственности перед Подрядчиком за возможные отклонения фактического количества закупки от объемов, заявленных в процедуре закупки.
12. Условия поставки: объект/склад Заказчика, разгрузка силами и за счет Подрядчика. Транспортные затраты по г. Минску включены в стоимость услуги/работы/товара. Доставка в регионы оплачивается по тарифу руб/км., указанному победителем процедуры закупки в спецификации. Услуга проезда по платным дорогам  оплачивается за счет средств Подрядчика.
13. Ускоренный срок реагирования на любые запросы Заказчика (не более 1 дня, как в будние, так и в выходные дни), готовность к реагированию на срочные запросы Заказчика в режиме 24/7</t>
  </si>
  <si>
    <t xml:space="preserve"> Для лотов 1 и 2: Предварительная стоимость согласовывается с Заказчиком до выполнения заказа. Оплата производится по факту оказанных услуг на основании актов, выставляемых Подрядчиком по итогам проделанной работы в течение 10 банковских дней с момента подписания акта обеими сторонами.
В рамках заключаемого договора Заказчиком могут размещаться заказы на объекты отличные от поименованных в приложениях 1, 2. Стоимость исполнения заказа, не включенного в настоящие конкурсные документы, согласовывается в Протоколах согласования цены исходя из цен и тарифов за единицу изменения установленных по результатам закупки в предложении победителя.</t>
  </si>
  <si>
    <t xml:space="preserve">Для лотов 1 и 2: по заявке Заказчика в соответствии с маркетинговыми планами в срок не позднее 10 рабочих дней с момента получения заявки. 
Заявкой является письмо, переданное по электронной почте на адрес Подрядчика. </t>
  </si>
  <si>
    <r>
      <rPr>
        <b/>
        <sz val="12"/>
        <rFont val="Microsoft Sans Serif"/>
        <family val="2"/>
        <charset val="204"/>
      </rPr>
      <t>Общая цена предложения по лоту.</t>
    </r>
    <r>
      <rPr>
        <sz val="12"/>
        <rFont val="Microsoft Sans Serif"/>
        <family val="2"/>
        <charset val="204"/>
      </rPr>
      <t xml:space="preserve"> 
Оценка предложений производится на основании представленных участниками заполненных форм в соответствии с образцами Спецификаций для Лотов 1 и 2.
Цена предложения должна включать:
* стоимость изготовления заказа, в том числе стоимость материалов;
* стоимость установки, демонтажа и ремонта рекламных конструкций;
* стоимость погрузочно-разгрузочных работ; 
* налог на добавленную стоимость и другие налоги, сборы (пошлины), иные обязательные платежи, установленные законодательством Республики Беларусь и уплачиваемые Заказчиком в связи с осуществлением закупки;
* транспортные затраты по г. Минску 
Указанные в формах Спецификаций виды товаров, работ, услуг используются как инструмент для выбора исполнителя в текущий момент. В процессе исполнения договоров, размеры товара могут отличаться в любую сторону. </t>
    </r>
    <r>
      <rPr>
        <b/>
        <sz val="12"/>
        <rFont val="Microsoft Sans Serif"/>
        <family val="2"/>
        <charset val="204"/>
      </rPr>
      <t>Для расчета стоимости конкретного заказа в договоре будет указана стоимость за единицу измерения.</t>
    </r>
  </si>
  <si>
    <t xml:space="preserve">Метод определения победителя: выбор наименьшей цены предложения.  Победитель определяется по каждому лоту отдельно. Участники вправе подавать предложения на любое количество лотов. </t>
  </si>
  <si>
    <t>Карбовская Екатерина Васильевна, тел. +375 29 763 95 94.</t>
  </si>
  <si>
    <t>Открытие конкурсных предложений будет проходить  по адресу г. Минск ул. Толстого, д. 10. (присутствие представителей участников при открытии конкурсных предложений не предусматривается.)</t>
  </si>
  <si>
    <t>Заказчик вправе отказаться от проведения процедуры закупки в любой момент до заключения договора.</t>
  </si>
  <si>
    <t>При заключении договора с Победителем будет предусмотрена ответственность за неисполнение или ненадлежащее исполнение обязательств:
в случае несоблюдения сроков выполнения работы (услуги) Исполнитель выплачивает Заказчику пеню в размере 0,5% от общей стоимости работ (услуг) по каждой заявке Заказчика за каждый день просрочки.</t>
  </si>
  <si>
    <t>Приложение 3</t>
  </si>
  <si>
    <r>
      <t>Адресная программа</t>
    </r>
    <r>
      <rPr>
        <sz val="12"/>
        <rFont val="Times New Roman"/>
        <family val="1"/>
        <charset val="204"/>
      </rPr>
      <t xml:space="preserve"> (приведена справочно и может отличаться)</t>
    </r>
  </si>
  <si>
    <t>Адрес</t>
  </si>
  <si>
    <t>РКЦ 19</t>
  </si>
  <si>
    <t>г. Брест, пр-т Машерова, 53</t>
  </si>
  <si>
    <t>УРМ 64</t>
  </si>
  <si>
    <t>г. Ивацевичи, ул. Советская, 1</t>
  </si>
  <si>
    <t>УРМ 69</t>
  </si>
  <si>
    <t>г. Кобрин, ул. Дзержинского, 66</t>
  </si>
  <si>
    <t>УРМ 90</t>
  </si>
  <si>
    <t>г. Береза, ул.Ленина, 66</t>
  </si>
  <si>
    <t>ПОВ 67</t>
  </si>
  <si>
    <t>г. Брест, ул. Московская, 210</t>
  </si>
  <si>
    <t>ПОВ 68</t>
  </si>
  <si>
    <t>г. Брест, ул. Ковельская, 5</t>
  </si>
  <si>
    <t>РКЦ 22</t>
  </si>
  <si>
    <t>г. Могилев, ул. Комсомольская, 10/14</t>
  </si>
  <si>
    <t>УРМ 52</t>
  </si>
  <si>
    <t>г. Климовичи, ул. Зеленая, 4а</t>
  </si>
  <si>
    <t>УРМ 100</t>
  </si>
  <si>
    <t>г. Горки, ул.Якубовского, 23А</t>
  </si>
  <si>
    <t>УРМ 101</t>
  </si>
  <si>
    <t>г. Кричев, микрорайон "Сож", 4а</t>
  </si>
  <si>
    <t>УРМ 234</t>
  </si>
  <si>
    <t>г. Могилев, Минское шоссе, 31</t>
  </si>
  <si>
    <t>ПОВ 71</t>
  </si>
  <si>
    <t>г. Могилев, Минское шоссе, 31, ТЦ "Парк Сити"</t>
  </si>
  <si>
    <t>ПОВ 72</t>
  </si>
  <si>
    <t>г. Могилев, ул. Габровская, 43, ОМА</t>
  </si>
  <si>
    <t>РКЦ 29</t>
  </si>
  <si>
    <t>г. Минск, ул. Кунцевщина, 2а</t>
  </si>
  <si>
    <t>РКЦ 30</t>
  </si>
  <si>
    <t>г. Жодино, пр-т Ленина, 15 б, пом. 6</t>
  </si>
  <si>
    <t>ПОВ 56</t>
  </si>
  <si>
    <t>г. Жодино, пр-т Ленина, 20</t>
  </si>
  <si>
    <t>РКЦ 32</t>
  </si>
  <si>
    <t>г. Гродно, ул. Антонова, 31</t>
  </si>
  <si>
    <t>УРМ 18</t>
  </si>
  <si>
    <t>г. Новогрудок, ул. А.Мицкевича, 104 Б</t>
  </si>
  <si>
    <t>УРМ 35</t>
  </si>
  <si>
    <t>г. Мосты, ул. Советская, 35</t>
  </si>
  <si>
    <t>УРМ 62</t>
  </si>
  <si>
    <t>г. Волковыск, ул.Ленина, 2</t>
  </si>
  <si>
    <t>УРМ 67</t>
  </si>
  <si>
    <t>г. Щучин, ул. Гастелло, 6</t>
  </si>
  <si>
    <t>УРМ 74</t>
  </si>
  <si>
    <t>г. Ивье, ул. Ленина, 1</t>
  </si>
  <si>
    <t>УРМ 237</t>
  </si>
  <si>
    <t>г. Гродно, ул. Огинского, 12</t>
  </si>
  <si>
    <t>УРМ 240</t>
  </si>
  <si>
    <t xml:space="preserve">г. Лида, ул.Советская, 29 </t>
  </si>
  <si>
    <t>ПОВ 64</t>
  </si>
  <si>
    <t>г. Гродно, ул. Лиможа, 32Б, Супермаркет "АЛМИ"</t>
  </si>
  <si>
    <t>ПОВ 77</t>
  </si>
  <si>
    <t>г. Гродно, ул. Дубко, 17, ТЦ "Old City"</t>
  </si>
  <si>
    <t>ПОВ 78</t>
  </si>
  <si>
    <t>г. Гродно, ул. М. Горького, 91-6, ОМА</t>
  </si>
  <si>
    <t>ПОВ 79</t>
  </si>
  <si>
    <t>г. Гродно, ул. Победы, 47, гипермаркет "Евроопт"</t>
  </si>
  <si>
    <t>РКЦ 35</t>
  </si>
  <si>
    <t>г. Минск, Янки Лучины, 7</t>
  </si>
  <si>
    <t>УРМ 231</t>
  </si>
  <si>
    <t>г. Минск, ул. Колесникова, 38</t>
  </si>
  <si>
    <t>РКЦ 36</t>
  </si>
  <si>
    <t xml:space="preserve">г. Минск, ул. Мележа, 1 </t>
  </si>
  <si>
    <t>УРМ 1</t>
  </si>
  <si>
    <t xml:space="preserve">г. Минск, Логойский тракт, 35 </t>
  </si>
  <si>
    <t>РКЦ 37</t>
  </si>
  <si>
    <t xml:space="preserve">г. Минск, пр-т Партизанский, 150 а </t>
  </si>
  <si>
    <t>РКЦ 38</t>
  </si>
  <si>
    <t>г. Бобруйск, ул. Комсомольская, 47</t>
  </si>
  <si>
    <t>УРМ 25</t>
  </si>
  <si>
    <t>г. Марьина Горка, ул. Новая Заря, 35А</t>
  </si>
  <si>
    <t>УРМ 29</t>
  </si>
  <si>
    <t>г. Осиповичи, ул. Королёва,37</t>
  </si>
  <si>
    <t>УРМ 156</t>
  </si>
  <si>
    <t xml:space="preserve">г. Березино, ул.Октябрьская, д.25 </t>
  </si>
  <si>
    <t>ПОВ 58</t>
  </si>
  <si>
    <t>г. Бобруйск, 50 лет ВЛКСМ, 33, ТЦ «Корона»</t>
  </si>
  <si>
    <t>ПОВ 61</t>
  </si>
  <si>
    <t>г. Бобруйск, ул. Минская, 135</t>
  </si>
  <si>
    <t>РКЦ 40</t>
  </si>
  <si>
    <t xml:space="preserve">г. Молодечно, ул. Волынца, 12Д </t>
  </si>
  <si>
    <t>УРМ 15</t>
  </si>
  <si>
    <t>г. Сморгонь, пер. Школьный, 10</t>
  </si>
  <si>
    <t>УРМ 34</t>
  </si>
  <si>
    <t xml:space="preserve">г. Вилейка, ул. Водопьянова,23 </t>
  </si>
  <si>
    <t>УРМ 55</t>
  </si>
  <si>
    <t>г. Островец, ул. Володарского, 45В</t>
  </si>
  <si>
    <t>РКЦ 42</t>
  </si>
  <si>
    <t xml:space="preserve">г. Минск, ул. Петра Мстиславца, 11 </t>
  </si>
  <si>
    <t>РКЦ 45</t>
  </si>
  <si>
    <t>г. Гомель, ул. Советская 97, корп. 2</t>
  </si>
  <si>
    <t>УРМ 27</t>
  </si>
  <si>
    <t>г. Мозырь, ул. Притыцкого, 2 ж</t>
  </si>
  <si>
    <t>УРМ 39</t>
  </si>
  <si>
    <t xml:space="preserve">г. Жлобин, ул. Первомайская, 59 </t>
  </si>
  <si>
    <t>УРМ 51</t>
  </si>
  <si>
    <t>г. Речица, ул. Советская, 51</t>
  </si>
  <si>
    <t>УРМ 54</t>
  </si>
  <si>
    <t xml:space="preserve">г. Калинковичи, ул. Советская, 122-4 </t>
  </si>
  <si>
    <t>ПОВ 69</t>
  </si>
  <si>
    <t>г. Калинковичи, ул. 50 лет Октября, 83</t>
  </si>
  <si>
    <t>ПОВ 70</t>
  </si>
  <si>
    <t>г. Мозырь, бульвар Дружбы, 11А</t>
  </si>
  <si>
    <t>РКЦ 47</t>
  </si>
  <si>
    <t>г. Минск, пр-т Независимости, 40</t>
  </si>
  <si>
    <t>РКЦ 50</t>
  </si>
  <si>
    <t>г. Минск, пр-т Независимости, 164</t>
  </si>
  <si>
    <t>РКЦ 53</t>
  </si>
  <si>
    <t xml:space="preserve">г. Минск, подземный переход, ст.м. Партизанская </t>
  </si>
  <si>
    <t>УРМ 239</t>
  </si>
  <si>
    <t>г. Минск, пр-т Партизанский, 6А</t>
  </si>
  <si>
    <t>РКЦ 54</t>
  </si>
  <si>
    <t xml:space="preserve">г. Минск, пр-т Рокоссовского, 80 </t>
  </si>
  <si>
    <t>РКЦ 55</t>
  </si>
  <si>
    <t>г. Гомель, пр-т Ленина, 26</t>
  </si>
  <si>
    <t>УРМ 6</t>
  </si>
  <si>
    <t xml:space="preserve">г. Гомель, ул. Ирининская, 3 </t>
  </si>
  <si>
    <t>УРМ 241</t>
  </si>
  <si>
    <t>г. Светлогорск, ул. Калинина, 6</t>
  </si>
  <si>
    <t>РКЦ 58</t>
  </si>
  <si>
    <t>г. Витебск, пр-т Черняховского, 6</t>
  </si>
  <si>
    <t>УРМ 14</t>
  </si>
  <si>
    <t>г. Лепель, ул. Партизанская, 8</t>
  </si>
  <si>
    <t>УРМ 41</t>
  </si>
  <si>
    <t>г. Полоцк, ул. Юбилейная, 7б</t>
  </si>
  <si>
    <t>УРМ 72</t>
  </si>
  <si>
    <t>г. Глубокое, ул. Ф.Энгельса, 2</t>
  </si>
  <si>
    <t>УРМ 81</t>
  </si>
  <si>
    <t>г. Орша, ул. Герцена, 4</t>
  </si>
  <si>
    <t>УРМ 123</t>
  </si>
  <si>
    <t xml:space="preserve">г. Витебск, ул. Ленина, 12А-З </t>
  </si>
  <si>
    <t>УРМ 166</t>
  </si>
  <si>
    <t xml:space="preserve">г. Новополоцк, ул. Молодежная, 72Б </t>
  </si>
  <si>
    <t>УРМ 208</t>
  </si>
  <si>
    <t xml:space="preserve">г. Витебск, пр-т Строителей, 15 В </t>
  </si>
  <si>
    <t>ПОВ 27</t>
  </si>
  <si>
    <t>г. Витебск, ул. Панковой, 1Б</t>
  </si>
  <si>
    <t>ПОВ 59</t>
  </si>
  <si>
    <t>г. Витебск, пр-т Московский, 130/2, гипермаркет "Материк"</t>
  </si>
  <si>
    <t>ПОВ 60</t>
  </si>
  <si>
    <t>г. Витебск, Бешенковичское шоссе, 3, ТЦ «Корона»</t>
  </si>
  <si>
    <t>РКЦ 63</t>
  </si>
  <si>
    <t>г. Минск, ул. Притыцкого, 17А-3 подз. пер. ст.м. Пушкинская</t>
  </si>
  <si>
    <t>РКЦ 64</t>
  </si>
  <si>
    <t xml:space="preserve">г. Барановичи, ул. Ленина, 21-3 </t>
  </si>
  <si>
    <t>УРМ 42</t>
  </si>
  <si>
    <t>г. Слоним, ул. Первомайская, 3-3</t>
  </si>
  <si>
    <t>УРМ 70</t>
  </si>
  <si>
    <t>г. Лунинец, ул.Советская, 37</t>
  </si>
  <si>
    <t>УРМ 84</t>
  </si>
  <si>
    <t>г. Пинск, ул. Первомайская, 55</t>
  </si>
  <si>
    <t>УРМ 92</t>
  </si>
  <si>
    <t>г. Ганцевичи, ул.Октябрьская, 10</t>
  </si>
  <si>
    <t>ПОВ 65</t>
  </si>
  <si>
    <t>г. Барановичи, просп. Советский, 2-1</t>
  </si>
  <si>
    <t>ПОВ 66</t>
  </si>
  <si>
    <t>г. Барановичи, ул. 50 лет БССР, 86</t>
  </si>
  <si>
    <t>РКЦ 65</t>
  </si>
  <si>
    <t>г. Минск, пр-т Дзержинского, 122</t>
  </si>
  <si>
    <t>УРМ 16</t>
  </si>
  <si>
    <t xml:space="preserve">г. Дзержинск, ул. К.Маркса, 3 </t>
  </si>
  <si>
    <t>УРМ 17</t>
  </si>
  <si>
    <t>г. Столбцы, ул.Центральная,3в</t>
  </si>
  <si>
    <t>РКЦ 66</t>
  </si>
  <si>
    <t>г. Солигорск, ул.Ленина, 36</t>
  </si>
  <si>
    <t>УРМ 71</t>
  </si>
  <si>
    <t>г. Любань, ул.Первомайская, 34</t>
  </si>
  <si>
    <t>УРМ 159</t>
  </si>
  <si>
    <t xml:space="preserve">г. Слуцк, ул. П.Коммуны, 2 </t>
  </si>
  <si>
    <t>РКЦ 68</t>
  </si>
  <si>
    <t xml:space="preserve">г. Минск. ул. Толстого, 10 </t>
  </si>
  <si>
    <t>РКЦ 74</t>
  </si>
  <si>
    <t>г. Минск. ул. Немига, 5</t>
  </si>
  <si>
    <t>УРМ 121</t>
  </si>
  <si>
    <t>г. Минск , ул. Тимирязева, 67</t>
  </si>
  <si>
    <t>РКЦ 77</t>
  </si>
  <si>
    <t>г. Минск, ул. Кирова, 1</t>
  </si>
  <si>
    <t>РКЦ 78</t>
  </si>
  <si>
    <t>г. Борисов, ул. Гагарина, 69а</t>
  </si>
  <si>
    <t>РКЦ 79</t>
  </si>
  <si>
    <t>г. Минск, ул. З.Бядули, 11</t>
  </si>
  <si>
    <t>РКЦ 8</t>
  </si>
  <si>
    <t>г. Минск, ул. Бурдейного, 6</t>
  </si>
  <si>
    <t>ПОВ 5</t>
  </si>
  <si>
    <t>г. Минск, пр. Партизанский, 6а</t>
  </si>
  <si>
    <t>ПОВ 10</t>
  </si>
  <si>
    <t>г. Минск, Привокзальная площадь,3</t>
  </si>
  <si>
    <t>ПОВ 21</t>
  </si>
  <si>
    <t xml:space="preserve">г. Минск, ул. Уманская, 54 </t>
  </si>
  <si>
    <t>ПОВ 28</t>
  </si>
  <si>
    <t>г. Минск, пр-т Независимости, 11, корп.2</t>
  </si>
  <si>
    <t>ПОВ 38</t>
  </si>
  <si>
    <t>г. Минск, Бобруйская, 6</t>
  </si>
  <si>
    <t>ПОВ 62</t>
  </si>
  <si>
    <t>г. Минск, ул. Притыцкого, 101, ТЦ «Материк»</t>
  </si>
  <si>
    <t>ПОВ 63</t>
  </si>
  <si>
    <t>г. Минск, ул. Уманская, 54, ТЦ «Глобо»</t>
  </si>
  <si>
    <t>ПОВ 73</t>
  </si>
  <si>
    <t>г. Минск, просп. Победителей, 65, ТЦ "Замок"</t>
  </si>
  <si>
    <t>ПОВ 74</t>
  </si>
  <si>
    <t>г. Минск, пересечение Логойского тракта и МКАД, ТЦ "Экспобел"</t>
  </si>
  <si>
    <t>ПОВ 75</t>
  </si>
  <si>
    <t>г. Минск, ул. Кальварийская, 24, ТЦ "Корона"</t>
  </si>
  <si>
    <t>ЦБУ 8 "Парус"</t>
  </si>
  <si>
    <t>г. Минск, ул. Мележа, 1</t>
  </si>
  <si>
    <t>ЦБУ 9 "Победа"</t>
  </si>
  <si>
    <t>ЦБУ "Корпоцентр"</t>
  </si>
  <si>
    <t>г. Минск, ул. Толстого, 10</t>
  </si>
  <si>
    <t>ДО "На Дзержинского"</t>
  </si>
  <si>
    <t>ДО "МОМО"</t>
  </si>
  <si>
    <t>г. Минск, Пр-т Партизанский, 150А</t>
  </si>
  <si>
    <t>ДО "На Партизанском"</t>
  </si>
  <si>
    <t>г. Минск, Пр-т Партизанский, 6А</t>
  </si>
  <si>
    <t>ДО "На Бядули"</t>
  </si>
  <si>
    <t>РКЦ 1</t>
  </si>
  <si>
    <t>г. Молодечно, ул. Волынца, 12д</t>
  </si>
  <si>
    <t>РКЦ 2</t>
  </si>
  <si>
    <t>г. Витебск, ул. Ленина,12а</t>
  </si>
  <si>
    <t>РКЦ 11</t>
  </si>
  <si>
    <t>г. Минск, ул. Шаранговича, 22</t>
  </si>
  <si>
    <t>РКЦ 13</t>
  </si>
  <si>
    <t xml:space="preserve">Минская область, Минский район, деревня Боровая, 2 </t>
  </si>
  <si>
    <t>РКЦ 14</t>
  </si>
  <si>
    <t>г. Бобруйск, ул. Комсомольская,47</t>
  </si>
  <si>
    <t>РКЦ 15</t>
  </si>
  <si>
    <t>г. Минск, ул. Тимирязева,67</t>
  </si>
  <si>
    <t>РКЦ 21</t>
  </si>
  <si>
    <t>г. Гомель, ул. Ирининская, 3</t>
  </si>
  <si>
    <t>РКЦ 24</t>
  </si>
  <si>
    <t>г. Минск, пр.Независимости, 202</t>
  </si>
  <si>
    <t>РКЦ 25</t>
  </si>
  <si>
    <t>г. Брест, ул. Машерова, 44-3</t>
  </si>
  <si>
    <t>РКЦ 39</t>
  </si>
  <si>
    <t>г. Гродно, ул.Дзержинского, 40</t>
  </si>
  <si>
    <t>РКЦ 44</t>
  </si>
  <si>
    <t xml:space="preserve">г. Могилев, ул. Ленинская, 56/6 </t>
  </si>
  <si>
    <t>РКЦ 51</t>
  </si>
  <si>
    <t>г. Минск, ул. Аэродромная, 125</t>
  </si>
  <si>
    <t>РКЦ 56</t>
  </si>
  <si>
    <t>г. Барановичи, ул. Ленина,10</t>
  </si>
  <si>
    <t>РКЦ 60</t>
  </si>
  <si>
    <t>г. Минск, ул.Свислочская, 9</t>
  </si>
  <si>
    <t>РКЦ 67 Фаренгейт</t>
  </si>
  <si>
    <t>г. Минск, ул.Притыцкого,79</t>
  </si>
  <si>
    <t>РКЦ 69</t>
  </si>
  <si>
    <t>г. Минск, пр.Дзержинского 134</t>
  </si>
  <si>
    <t>РКЦ 71</t>
  </si>
  <si>
    <t>г. Мозырь, ул. Притыцкого, 2ж</t>
  </si>
  <si>
    <t>РКЦ 72</t>
  </si>
  <si>
    <t>г. Гомель, пр. Космонавтов, 116</t>
  </si>
  <si>
    <t>РКЦ 76</t>
  </si>
  <si>
    <t>РКЦ 80</t>
  </si>
  <si>
    <t>г. Брест, ул. 28 Июля, 30</t>
  </si>
  <si>
    <t>ОП №19</t>
  </si>
  <si>
    <t>г.Минск, ул. Есенина, 76</t>
  </si>
  <si>
    <t>ОП №32</t>
  </si>
  <si>
    <t>г.Минск, пр-т Независимости, 56 (казино ХО)</t>
  </si>
  <si>
    <t>ОП.№40</t>
  </si>
  <si>
    <t>г.Минск, пр. Машерова, 17/3</t>
  </si>
  <si>
    <t>ОП №42</t>
  </si>
  <si>
    <t>г.Минск, пр-т Независимости, 11/2</t>
  </si>
  <si>
    <t>ОП №43</t>
  </si>
  <si>
    <t>г.Минск, ул. Мясникова, 7</t>
  </si>
  <si>
    <t>ОП №46</t>
  </si>
  <si>
    <t>г.Минск, ул. Кульман ул, 1/3-3</t>
  </si>
  <si>
    <t>ОП №47</t>
  </si>
  <si>
    <t>г. Минск, пр. Победителей, 20</t>
  </si>
  <si>
    <t>ОП №48</t>
  </si>
  <si>
    <t>Витебская область, Дубровенский район, М-1, 608-й км, 1</t>
  </si>
  <si>
    <t>ОП №49</t>
  </si>
  <si>
    <t>ОП №50</t>
  </si>
  <si>
    <t>г. Брест, ул. Сябровская, 90Е</t>
  </si>
  <si>
    <t>ОП №51</t>
  </si>
  <si>
    <t>г. Минск, ул. Тимирязева, 119</t>
  </si>
  <si>
    <t>ОП №52</t>
  </si>
  <si>
    <t>г. Минск, ул. Лещинского, 4</t>
  </si>
  <si>
    <t>ОП №53</t>
  </si>
  <si>
    <t>г. Минск, пр. Независимости, 202/1</t>
  </si>
  <si>
    <t>ОП №54</t>
  </si>
  <si>
    <t>г. Минск, пр. Независимости, 202/2</t>
  </si>
  <si>
    <t>ОП №55</t>
  </si>
  <si>
    <t>г. Минск, ул. Каменногорская, 11</t>
  </si>
  <si>
    <t>ОП №57</t>
  </si>
  <si>
    <t>г. Минск, пр. Победителей, 9</t>
  </si>
  <si>
    <t>ОП №80</t>
  </si>
  <si>
    <t xml:space="preserve">  к конкурсным документам</t>
  </si>
  <si>
    <t>№ п/п</t>
  </si>
  <si>
    <t>Наименование объекта Заказчика</t>
  </si>
  <si>
    <t xml:space="preserve">ОК 22/7 </t>
  </si>
  <si>
    <r>
      <t>№ открытого конкурса:</t>
    </r>
    <r>
      <rPr>
        <b/>
        <sz val="12"/>
        <color rgb="FFFF0000"/>
        <rFont val="Times New Roman"/>
        <family val="1"/>
        <charset val="204"/>
      </rPr>
      <t xml:space="preserve"> ОК22/7</t>
    </r>
  </si>
  <si>
    <r>
      <t xml:space="preserve">Ответ / </t>
    </r>
    <r>
      <rPr>
        <b/>
        <sz val="10"/>
        <color rgb="FFFF0000"/>
        <rFont val="Times New Roman"/>
        <family val="1"/>
        <charset val="204"/>
      </rPr>
      <t>подпись*</t>
    </r>
  </si>
  <si>
    <r>
      <t>№ открытого конкурса по выбору исполнителя:</t>
    </r>
    <r>
      <rPr>
        <b/>
        <sz val="12"/>
        <color rgb="FFFF0000"/>
        <rFont val="MS Sans Serif"/>
        <charset val="204"/>
      </rPr>
      <t xml:space="preserve"> ОК22/7</t>
    </r>
  </si>
  <si>
    <r>
      <t>№ открытого конкурса по выбору исполнителя:</t>
    </r>
    <r>
      <rPr>
        <b/>
        <sz val="14"/>
        <color rgb="FFFF0000"/>
        <rFont val="MS Sans Serif"/>
        <family val="2"/>
        <charset val="204"/>
      </rPr>
      <t xml:space="preserve"> ОК22/7</t>
    </r>
  </si>
  <si>
    <t>4. Заявление об отсутствии задолженности перед бюджетом по уплате налогов, сборов (пошлин) по состоянию на 01.04.2022</t>
  </si>
  <si>
    <r>
      <t>3. Балансы предприятия (</t>
    </r>
    <r>
      <rPr>
        <b/>
        <sz val="14"/>
        <color indexed="12"/>
        <rFont val="Microsoft Sans Serif"/>
        <family val="2"/>
        <charset val="204"/>
      </rPr>
      <t>Годовой баланс, отчет о прибыли/убытках на последнюю отчетную дату 2022 года);</t>
    </r>
  </si>
  <si>
    <t>ОК 22/7</t>
  </si>
  <si>
    <t>№п/п</t>
  </si>
  <si>
    <t xml:space="preserve">Технические 
характеристики 
</t>
  </si>
  <si>
    <t>Образец (приводится справочно)</t>
  </si>
  <si>
    <t>Единица измерения</t>
  </si>
  <si>
    <t>Световая вывеска c отдельностоящими буквами с монтажом/подключением без привлечения спец. техники и с учетом доставки/разгрузки по Минску</t>
  </si>
  <si>
    <t>Объемные световые буквы на металлокаркасе: 
Задняя часть букв: ПВХ 10мм плотностью не менее 0,67г/см3.
Лицевая часть: цветное (3N01 и 5N870) оргстекло Plexiglas ХТ толщиной 3мм,  борт из ПВХ 4мм плотностью не менее 0,67г/см3 покрашенное в фирменные цвета. глубина букв 80мм, 
Электроарматура: Цветные(красные и синие) светодиоды 0,72вт из расчета на лицевой части световой поверхности 2500лм, блок питания IP67, интеллектуального/астрономического реле времени. 
Плоский металлокаркас с полимерной покраской в цвет фасада здания.
Размер 2000*406 мм.</t>
  </si>
  <si>
    <t>Световая конструкция для отдельностоящих банкоматов/cash-in с монтажом/подключением без привлечения спец. техники и с учетом доставки/разгрузки по г. Минску</t>
  </si>
  <si>
    <t xml:space="preserve">Лицевая часть и борт: молочное оргстекло PLEXIGLAS® XT 5мм, апликация самоклеющейся пленкой BlackOut заламинированная цветной пленкой Oracal 641-057  и 641-031 c плоттерной резкой. 
Бегущая красная световая полоса на лицевой части, а также бегущая белая полоса на торце короба по периметру. Глубина короба 100мм.
Задняя часть: ПВХ 5мм плотностью не менее 0,67г/см3, с бортом, с разделеными секциями под разные участки световых элементов (1.светового логотипа "МТБанк, Банк свежих решений", 2. динамического светового торца, 3. для красной световой полосы на лицевой части). 
Электроарматура: Светодиодная лента SPI-5000-5060-60 12V Cx3 RGB-Auto (10mm, 13.2W/m, IP20) (Arlight, Открытый, IP20) из расчета на лицевой части световой поверхности 2500лм и Светодиодная лента SPI-5000-5060-60 12V Cx3 White6000-Auto (10mm, 13.2W, IP20) (Arlight, Открытый, IP20)  из расчета на лицевой части световой поверхности 3000лм, управляющий контроллер для светодиодной ленты с функцией "Бегущая полоса",  блок питания, интеллектуальное/астрономическое реле времени. </t>
  </si>
  <si>
    <t xml:space="preserve"> кв.м.</t>
  </si>
  <si>
    <t>Световая конструкция для встроенных банкоматов с монтажом/подключением без привлечения спец. техники и с учетом доставки/разгрузки по г. Минску</t>
  </si>
  <si>
    <t xml:space="preserve">Лицевая часть и борт: молочное оргстекло PLEXIGLAS® XT 5мм, апликация самоклеющейся пленкой BlackOut заламинированная цветной пленкой Oracal 641 057  и 641 031 c плоттерной резкой. 
Бегущая карсная световая плоса на торцевой части короба. глубина короба 50мм.
Задняя часть: ПВХ 5мм плотность не мене 0.67г/см3, с бортом, с разделеными секциями под разные участки световых элементов (1.светового логотипа "МТБанк, Банк свежих решений", 2. динамического светового торца, 3. световые буквы "Банкомат"). 
Электроарматура: Светодиодная лента SPI-5000P-5060-60 12V Cx3 White6000-Auto (12mm, 13.2W, IP66) (Arlight, Закрытый, IP66) и Светодиодная лента SPI-5000P-5060-60 12V Cx3 RGB-Auto (12mm, 13.2W/m, IP66) (Arlight, Закрытый, IP66), управляющий контроллер для светодиодной ленты с функцией "Бегущая полоса",  блок питания IP 67  , интеллектуальное/астрономическое реле времени. </t>
  </si>
  <si>
    <t>кв.м.</t>
  </si>
  <si>
    <t>4а</t>
  </si>
  <si>
    <t>Внешняя световая вывеска с монтажем/подключением без привлечения спец. техники и с учетом доставки и разгрузки по Минску</t>
  </si>
  <si>
    <t xml:space="preserve">Фасадный фриз: внутренний металлокаркас с полимерной покраской и профильной трубы, обшитый металлокомпозитом белым матовым. Каркас для каждой панели фриза изготавливается из трубы профильной стальной, обработан антикоррозийным грунтом два слоя, покрыт слоем быстросохнущей  эмали.
Несущие кронштейны фриза изготавливаются из трубы профильной стальной 40х20мм  обрабатываются  антикоррозийным грунтом в два слоя, покрываются  слоем быстросохнущей  эмали. Щели между панелями фриза равно как и перепады плоскости не допускаются. Кронштейны должны обеспечивать плотное прилегание фризовых панелей к несущей поверхности. Высота 800 мм, ширина 2500 мм, глубина 150 мм.   </t>
  </si>
  <si>
    <t>4б</t>
  </si>
  <si>
    <t>Объемные световые буквы с подсветкой: 
Задняя часть букв: ПВХ 10мм плотностью не менее 0,67г/см3.
Лицевая часть: цветное (3N01 и 5N870) оргстекло Plexiglas ХТ толщиной 3мм,  борт из ПВХ 4мм плотностью не менее 0,67г/см3 покрашенное в фирменные цвета. глубина букв 80мм, 
Электроарматура: Цветные (красные и синие) светодиоды 0,72вт из расчета на лицевой части световой поверхности 2500лм, блок питания IP67 .
В стоимость вывески должна входить подводка электропитания до электрощитка помещения, кабель ВВГнг 3х25, с установкой интеллектуального/астрономического реле времени.
Размер  световых букв 2000*406мм</t>
  </si>
  <si>
    <t>Рамка световая  А0 с монтажом/подключением/печатью рекламного плаката соответствующего размера, с доставкой по г. Минску</t>
  </si>
  <si>
    <t>Модель Megalight Cristal lux</t>
  </si>
  <si>
    <t>шт.</t>
  </si>
  <si>
    <t>-</t>
  </si>
  <si>
    <t>Рамка световая А1 с монтажом/подключением/печатью рекламного плаката соответствующего размера, с доставкой по г. Минску</t>
  </si>
  <si>
    <t>Короб световой объемный (кронштейн) с монтажем/подключением без привлечения спец. техники и с учетом доставки/разгрузки по г. Минску</t>
  </si>
  <si>
    <t>Короб световой объемный на кронштейнах (прямоугольный или квадратный кронштейн)  из сварного металлокаркаса, основания каркаса прилегают к фасаду. Зашит листовым металлом с полимерной покраской в RAL (красный 3020, синий 5005).
Двухсторонний световой короб из оргстекла молочного 3мм c апликацией самоклеющейся пленкой серии Orafol 8500 с плоттерной резкой (согласно эскиза) и борт ПВХ 5мм плотностью не менее 0,67г/см3. Глубина борта 120мм, Борт покрашен в RAL (красный 3020, синий 5005). Размер 700*700 мм.
Электроарматура: Светодиодные кластеры 1,2вт Ip67 из расчета на лицевой части световой поверхности 3000лм, Блок питания IP67 , астраномическое/интеллектуальное реле времени.</t>
  </si>
  <si>
    <t>Несветовая вывеска на стекле с объемными буквами «МТБанк» с монтажем без привлечения спец. техники и с учетом доставки/разгрузки по г. Минску</t>
  </si>
  <si>
    <t>Каленное стекло 6 мм, на дистанционных держателях, инкрустация оргстекло 3мм (красное 3N01, синее 5N870). Размер 1300*450 мм</t>
  </si>
  <si>
    <t>Несветовая вывеска в виде объемных букв «МТБанк» с монтажем без привлечения спец. техники и с учетом доставки/разгрузки по г. Минску</t>
  </si>
  <si>
    <t>Пенополистерол толщиной 30 мм с покраской в цвет, на лице наклеено цветное оргстекло 3мм (красное 3N01, синее 5N870). Размер 2 000 * 670 мм</t>
  </si>
  <si>
    <t>Световая вывеска с апликацией с монтажем без привлечения спец. техники, с учетом доставки/разгрузки по г. Минску</t>
  </si>
  <si>
    <t>Световой фасадный фриз: внутренний металлокаркас с полимерной покраской и профильной трубы, обшитый металлокомпозитом белым матовым. Каркас для каждой панели фриза изготавливается из трубы профильной стальной, обработан антикоррозийным грунтом два слоя, покрыт слоем быстросохнущей  эмали.
Несущие кронштейны фриза изготавливаются из трубы профильной стальной 40х20мм  обрабатываются  антикоррозийным грунтом в два слоя, покрываются  слоем быстросохнущей  эмали. Щели между панелями фриза равно как и перепады плоскости не допускаются. Кронштейны должны обеспечивать плотное прилегание фризовых панелей к несущей поверхности. 
Подсветка фриза  осуществляется при помощи светодиодной ленты со степенью защиты IP 68 (с возможностью быстрой замены) в алюминиевом профиле 36х36mm с матовым рассеивателем. Источники питания встроены в внутренюю часть фриза.
В стоимость вывески должна входить подводка электропитания до электрощитка помещения, кабель ВВГнг 3х25, с установкой интеллектуального/астрономического реле времени.
Апликация по эскизу Заказчика цветной пленкой Oracal 641-057  и 641-031 c плоттерной резкой. Высота 800мм, ширина 2500 мм, глубина 150 мм.</t>
  </si>
  <si>
    <t>Несветовая вывеска с несветовыми буквами «МТБанк»  с монтажем без привлечения спец. техники, с учетом доставки/разгрузки по г. Минску</t>
  </si>
  <si>
    <t xml:space="preserve">Внутренний металлокаркас с полимерной покраской и профильной трубы, обшитый металлокомпозитом в белым матовым. С навесными кронштейнами и ответными частями на фасад здания. Апликация по эскизу Заказчика цветной пленкой Oracal 641-057  и 641-031 c плоттерной резкой. Высота 800мм, ширина 2500 мм, глубина 30мм.   </t>
  </si>
  <si>
    <t xml:space="preserve">Демонтаж рекламной конструкции вне зависимости от крепления с учетом доставки/разгрузки демонтированного на склад заказчика, без привлечения спец. техники  </t>
  </si>
  <si>
    <t>Фасадный короб, размер  6000 мм*1500 мм</t>
  </si>
  <si>
    <t xml:space="preserve">12
</t>
  </si>
  <si>
    <t>км</t>
  </si>
  <si>
    <t>тариф, руб/км (с НДС)</t>
  </si>
  <si>
    <t>Стоимость за весь объем, руб/км (с НДС)</t>
  </si>
  <si>
    <t>Спецификация. Лот 1</t>
  </si>
  <si>
    <r>
      <t>Каленное стекло 6 мм, на дистанционных держателях, буквы из пенополистерола</t>
    </r>
    <r>
      <rPr>
        <sz val="12"/>
        <color rgb="FFFF0000"/>
        <rFont val="Arial"/>
        <family val="2"/>
        <charset val="204"/>
      </rPr>
      <t xml:space="preserve"> толщина 30 мм</t>
    </r>
    <r>
      <rPr>
        <sz val="12"/>
        <rFont val="Arial"/>
        <family val="2"/>
        <charset val="204"/>
      </rPr>
      <t>. Размер 1300*450 мм</t>
    </r>
  </si>
  <si>
    <t>по факту оказанных услуг на основании актов, выставляемых подрядчиком по итогам проделанной работы в течение 10 банковских дней с момента подписания акта обеими сторонами.</t>
  </si>
  <si>
    <t>По заявке Заказчика в соответствии с маркетинговыми планами в срок не позднее 10 рабочих дней с момента получения заявки</t>
  </si>
  <si>
    <t xml:space="preserve">Количество конструкций (объем заказа 
в год) , шт.
</t>
  </si>
  <si>
    <t>Размер одной контрукции для расчета стоимости
(в указанных единицах измерения)</t>
  </si>
  <si>
    <t xml:space="preserve">1 см. высоты буквы 
(с облюдением пропорций) </t>
  </si>
  <si>
    <t>Рамка световая  А0 с монтажом/подключе-нием/печатью рекламного плаката соответствующего размера, с доставкой по г. Минску</t>
  </si>
  <si>
    <t>Рамка световая А1 с монтажом/подключе-нием/печатью рекламного плаката соответствующего размера, с доставкой по г. Минску</t>
  </si>
  <si>
    <t xml:space="preserve">Стоимость доставки 
</t>
  </si>
  <si>
    <t>Работы по ремонту и монтажу/демонтажу рекламных конструкций, внутреннему и внешнему оформление отделений Заказчика</t>
  </si>
  <si>
    <t>Спецификация. Лот 2</t>
  </si>
  <si>
    <t>Демонтаж рекламной конструкции вне зависимости от крепления  с учетом доставки/разгрузки демонтированного на склад заказчика, без привлечения спец. Техники</t>
  </si>
  <si>
    <t xml:space="preserve">Фасадный короб (световой или несветовой), размер  6000 мм*1500 мм, в стоимость включены только услуга по демонтажу и грузовая машина по городу. </t>
  </si>
  <si>
    <t xml:space="preserve">Демонтаж внутренней рекламной вывески, включая с учетом доставки/разгрузки демонтированного на склад заказчика, без привлечения спец. Техники   </t>
  </si>
  <si>
    <t>Пенополистирольный логотип, р-р до 2000 мм*550 мм</t>
  </si>
  <si>
    <t>Изготовление и замена изображения для светового короба/перегородок АДМ/банкоматов/cash-in  с монтажем без привлечения спец. техники и с учетом доставки и разгрузки по Минску</t>
  </si>
  <si>
    <t>Полноцветная печать на пленке backlit для световых коробов с ламинацией</t>
  </si>
  <si>
    <t>Изготовление и замена с/к пленки в витринах с удалением старой пленки  с монтажем без привлечения спец. техники и с учетом доставки и разгрузки по Минску</t>
  </si>
  <si>
    <t>Удаление старой пленки, остатков клея. Нанесение с\к пленки с полноцветной печатью, защищенной ламинацией.</t>
  </si>
  <si>
    <t>Рекламное брендирование ATM/АДМ/банкомат/cash-in (несветовое)  с монтажем без привлечения спец. техники и с учетом доставки и разгрузки по Минску</t>
  </si>
  <si>
    <t xml:space="preserve">Нанесение с\к пленки с полноцветной печатью, защищенной ламинацией. </t>
  </si>
  <si>
    <t>Изготовление и замена наклейки с удалением старой наклейки (режим работы входная группа)  с монтажем без привлечения спец. техники и с учетом доставки и разгрузки по Минску</t>
  </si>
  <si>
    <t>С\к пленка прозрачная с полноцветной печатью защищенная ламинацией.
Размер А3.</t>
  </si>
  <si>
    <t>С\к пленка прозрачная с полноцветной печатью защищенная ламинацией.
Размер А4.</t>
  </si>
  <si>
    <t>Изготовление и замена рекламного полотна в мобильных выставочных конструкциях Заказчика, ремонт мобильных выставочных конструкций и зачистка.  металлического каркаса от ржавчины. Включена доставка на склад Заказчика</t>
  </si>
  <si>
    <t>Баннерная ткань FrontLit литой (винил), 440/510 г/м2 (мат, глянец), р-р 850*2000 мм</t>
  </si>
  <si>
    <t xml:space="preserve">Замена бэклита в световых лайтиксах размер до А0 ( 841*1189 мм) с учетом доставки/монтажа/демонтажа по г. Минску без привлечения спец. техники </t>
  </si>
  <si>
    <t>Пленка backlit</t>
  </si>
  <si>
    <t>Ремонт, замена наклейки с печатью в 2-х стороннем штендере Заказчика с учетом доставки на склад Заказчика по г.Минску</t>
  </si>
  <si>
    <t>Замена наклейки с печатью, р-р 600*1200 мм</t>
  </si>
  <si>
    <t>Демонтаж старых флагов и изготовление/монтаж новых флагов. В стоимость включена доставка/монтаж/демонтаж по г Минску без учета спец.техники</t>
  </si>
  <si>
    <t>Р-р 1000*3000 мм</t>
  </si>
  <si>
    <t>Изготовление/установка табличек для навигации в отделении 500*250 мм  с монтажем без привлечения спец. техники и с учетом доставки и разгрузки по Минску</t>
  </si>
  <si>
    <t>Основание-ПВХ 4 мм с аппликацией пленками; установка-к подвесному потолку при помощи лески</t>
  </si>
  <si>
    <t>Изготовление информационной таблички  с учетом доставки по г. Минску</t>
  </si>
  <si>
    <t>Основание-ПВХ 4 мм, р-р до 35*20 см</t>
  </si>
  <si>
    <t>Изготовление кармана из оргстекла с папкой формата А4, с учетом монтажа  и доставки по г. Минску</t>
  </si>
  <si>
    <t>Папка А4 Vivida на 4 кольцах синего цвета с наклейкой на папку форматом А4. Карман выполнен из оргстекла 4 мм.</t>
  </si>
  <si>
    <t>Изготовление рекламных рамок с учетом монтажа и доставки по г. Минску</t>
  </si>
  <si>
    <t>Рамки формата А0. Клик профиль алюминиевый. Цвет - серебро матовое. Защитный экран в наличии. В стоимость включено размещение визуала.</t>
  </si>
  <si>
    <t>Изготовление рекламных рамок с учетом монтажа и доставкой по г. Минску</t>
  </si>
  <si>
    <t>Рамки формата А1. Клик профиль алюминиевый. Цвет - серебро матовое. Защитный экран в наличии. В стоимость включено размещение визуала.</t>
  </si>
  <si>
    <t xml:space="preserve">17
</t>
  </si>
  <si>
    <t>регионы</t>
  </si>
  <si>
    <t xml:space="preserve">Стоимость доставки </t>
  </si>
  <si>
    <t>стоимость за весь объем,
 руб (с НДС)</t>
  </si>
  <si>
    <t>Руководитель                    (подпись)</t>
  </si>
  <si>
    <r>
      <t xml:space="preserve">Руководитель             </t>
    </r>
    <r>
      <rPr>
        <sz val="14"/>
        <rFont val="MS Sans Serif"/>
        <charset val="1"/>
      </rPr>
      <t>(подпись)</t>
    </r>
  </si>
  <si>
    <t>Наличие положительных отзывов от заказчиков за выполненные работы в областипредмета закупки (предоставить копии соответствующих писем).</t>
  </si>
  <si>
    <t>Период действия договора – 12 месяцев.</t>
  </si>
  <si>
    <r>
      <t xml:space="preserve">Спецификация для соответствующего лота </t>
    </r>
    <r>
      <rPr>
        <b/>
        <sz val="12"/>
        <rFont val="Microsoft Sans Serif"/>
        <family val="2"/>
        <charset val="204"/>
      </rPr>
      <t>(скан-копия оригинала и файл Exel)</t>
    </r>
  </si>
  <si>
    <t>Информация по п. 3.2.1.-3.2.5. должна быть подписана руководителем компании или уполномоченным лицом (с приложением копии доверенности) и заверена печатью компании. Ценовое предложение должно быть подготовлено и предоставлено на русском языке.</t>
  </si>
  <si>
    <r>
      <t xml:space="preserve">Сотрудник компании, у которого можно получить информацию по вопросам, связанным с предоставленной документацией (указать  Ф.И.О., E-mail и конт. тел.) </t>
    </r>
    <r>
      <rPr>
        <sz val="12"/>
        <color rgb="FFFF0000"/>
        <rFont val="Times New Roman"/>
        <family val="1"/>
        <charset val="204"/>
      </rPr>
      <t>личная подпись*</t>
    </r>
  </si>
  <si>
    <t>Наличие сертификатов соответствия на производимые товары, работы, услуги (приложить заверенные копии при наличии).</t>
  </si>
  <si>
    <t>Для Лота 1</t>
  </si>
  <si>
    <t>Для Лота 2</t>
  </si>
  <si>
    <t>1.8.</t>
  </si>
  <si>
    <r>
      <t xml:space="preserve">Раздел 2. (для лотов 1 и 2 ). Отсутствие претензий со стороны государственных органов </t>
    </r>
    <r>
      <rPr>
        <sz val="12"/>
        <rFont val="Microsoft Sans Serif"/>
        <family val="2"/>
        <charset val="204"/>
      </rPr>
      <t>(Нет / Да; если "Да" - указать детали):</t>
    </r>
  </si>
  <si>
    <t>Подтверждается портфолио за последние 3 года с примерами выполненных работ световых рекламных конструкций с указанием наименования Заказчика и срока (периода) исполнения</t>
  </si>
  <si>
    <t xml:space="preserve">Положительный опыт работы с организациями, имеющими не менее 5 отделений (филиалов) по всей Республике Беларусь по изготовлению световых рекламных конструкций (не менее 3 подобных клиентов в 2018- 2021 г.). </t>
  </si>
  <si>
    <t>Подтверждается  рекомендательными письмами от этих клиентов с указанием наименования работ и периода сотрудничества.</t>
  </si>
  <si>
    <t>Наличие в штате организации не менее 2 монтажных бригад по 2 человека, обладающих квалификационными навыками электромонтажных работ</t>
  </si>
  <si>
    <t>Квалификация подтверждается копиями дипломов, аттестатов, свидетельств и др. Количество рабочего персонала для выполнения заказов по предмету закупки подтверждается выпиской из штатного расписания или копиями соответствующих страниц трудовых книжек.</t>
  </si>
  <si>
    <t>Подтверждается соответствующим гарантийным письмом</t>
  </si>
  <si>
    <t>Опыт работы по изготовлению световых рекламных конструкций не менее трех лет</t>
  </si>
  <si>
    <t>Опыт работы по внутреннему и внешнему оформлению не менее трех лет.</t>
  </si>
  <si>
    <t>Подтверждается портфолио за последние 3 года с примерами выполненных работ по внутреннему и внешнему оформлению  с указанием наименования Заказчика и срока (периода) исполнения</t>
  </si>
  <si>
    <t xml:space="preserve">7.4. Письмо о наличии возможности и согласии на посещение представителями Заказчика производственных площадей Подрядчика </t>
  </si>
  <si>
    <t xml:space="preserve">Возможность и согласие на посещение представителями Заказчика производственных площадей Подрядчика </t>
  </si>
  <si>
    <t>Положительный опыт работы с организациями, имеющими не менее 10 отделений (филиалов) по всей Республике Беларусь по оказанию услуг: ремонт и монтаж рекламных конструкций, внутреннее и внешнее оформление (не менее 3 подобных клиентов в 2018- 2021 г.)</t>
  </si>
  <si>
    <t>7.3. Копии документов, подтверждающих наличие в штате организации не менее 2 монтажных бригад по 2 человека и их квалификацию в области электромонтажных работ (дипломы, аттестаты, свидетельства,  выписка из штатного расписания или копии соответствующих страниц трудовых книжек).</t>
  </si>
  <si>
    <t>Приложение 1
 к конкурсным документам</t>
  </si>
  <si>
    <t>Описание предмета закупки по Лоту 1</t>
  </si>
  <si>
    <t xml:space="preserve">Наименование предмета закупки
</t>
  </si>
  <si>
    <t xml:space="preserve">Наименование ппредмета закупки
</t>
  </si>
  <si>
    <t>Заказчик  не несет ответственности перед Подрядчиком за возможные отклонения фактического количества закупки от объемов, заявленных в процедуре закупки.</t>
  </si>
  <si>
    <t xml:space="preserve">Перечень закупки является не исчерпывающим. Заказчик вправе размещать заказы по иным объектам адресной программы, указанным в Приложении 3. </t>
  </si>
  <si>
    <t>В рамках заключаемого договора Заказчиком могут размещаться заказы на товары/услуги/работы отличные от перечисленных выше</t>
  </si>
  <si>
    <t>Доставка на объекты Заказчика</t>
  </si>
  <si>
    <t xml:space="preserve">Количество конструкций (объем заказа в год), 
 шт.
</t>
  </si>
  <si>
    <t>1 см высоты буквы 
(с облюдением пропорций)</t>
  </si>
  <si>
    <t>Приложение 2
к конкурсным документам</t>
  </si>
  <si>
    <t>Описание предмета закупки по Лоту 2</t>
  </si>
  <si>
    <t>№
п/п</t>
  </si>
  <si>
    <t>Образец 
(приводится справочно)</t>
  </si>
  <si>
    <t xml:space="preserve">Количество конструкций (объем заказа в год),
 шт.
</t>
  </si>
  <si>
    <t>Доставка по объектам Заказчика</t>
  </si>
  <si>
    <r>
      <t xml:space="preserve">6. Копии документов, подтверждающих соответствие квалификационным требованиям  </t>
    </r>
    <r>
      <rPr>
        <b/>
        <sz val="14"/>
        <color rgb="FFFF0000"/>
        <rFont val="Microsoft Sans Serif"/>
        <family val="2"/>
        <charset val="204"/>
      </rPr>
      <t>по  лоту 1:</t>
    </r>
  </si>
  <si>
    <t>6.1. Портфолио за последние 3 года с примерами выполненных работ световых рекламных конструкций с указанием наименования Заказчика и срока (периода) исполнения</t>
  </si>
  <si>
    <t xml:space="preserve">6.2. Рекомендательные письма от клиентов, имеющих не менее 5 отделений (филиалов) по всей Республике Беларусь, подтверждающие опыт работы по изготовлению световых рекламных конструкций (не менее 3 подобных клиентов в 2018- 2021 г.). </t>
  </si>
  <si>
    <t>6.3. Копии документов, подтверждающих наличие в штате организации не менее 2 монтажных бригад по 2 человека и их квалификацию в области электромонтажных работ (дипломы, аттестаты, свидетельства,  выписка из штатного расписания или копии соответствующих страниц трудовых книжек).</t>
  </si>
  <si>
    <t xml:space="preserve">6.4. Письмо о наличии возможности и согласии на посещение представителями Заказчика производственных площадей Подрядчика </t>
  </si>
  <si>
    <r>
      <t xml:space="preserve">7. Копии документов, подтверждающих соответствие квалификационным требованиям  </t>
    </r>
    <r>
      <rPr>
        <b/>
        <sz val="14"/>
        <color rgb="FFFF0000"/>
        <rFont val="Microsoft Sans Serif"/>
        <family val="2"/>
        <charset val="204"/>
      </rPr>
      <t>по лоту 2:</t>
    </r>
  </si>
  <si>
    <t>7.1. Портфолио за последние 3 года  с примерами выполненных работ по внутреннему и внешнему оформлению  с указанием наименования Заказчика и срока (периода) исполнения.</t>
  </si>
  <si>
    <t>7.2. Рекомендательные письма от клиентов, имеющих не менее 10 отделений (филиалов) по всей Республике Беларусь, подтверждающие опыт работы  по ремонту и монтажу рекламных конструкций, внутреннему и внешнему оформлению (не менее 3 подобных клиентов в 2018- 2021 г.)</t>
  </si>
  <si>
    <t>8. Проект(-ы) договора(-ов).</t>
  </si>
  <si>
    <t>9. Ценовое предложение (Спецификация) для соответствующего лота по прилагаемой форме (скан-копия оригинала и файл Exel)</t>
  </si>
  <si>
    <t>заверенные копии по перечню согласно Таблицы 3.</t>
  </si>
  <si>
    <r>
      <t xml:space="preserve">         Документы по п. 3.2.1.-3.2.4. и Таблице Т3 должны быть представлены в отсканированном виде  в форматах  (pdf, jpg.) и направлены по электронной почте (в запароленном архиве). Адрес электронной почты: </t>
    </r>
    <r>
      <rPr>
        <b/>
        <u/>
        <sz val="12"/>
        <rFont val="Microsoft Sans Serif"/>
        <family val="2"/>
        <charset val="204"/>
      </rPr>
      <t>tender@mtbank.by</t>
    </r>
    <r>
      <rPr>
        <sz val="12"/>
        <rFont val="Microsoft Sans Serif"/>
        <family val="2"/>
        <charset val="204"/>
      </rPr>
      <t xml:space="preserve">. Пароль на архив должен быть направлен по истечению срока на подготовку и подачу предложений, но не позднее 9-00 следующего дня.
         При отправке предложения в Теме сообщения необходимо указать внутренний номер конкурса </t>
    </r>
    <r>
      <rPr>
        <b/>
        <sz val="12"/>
        <rFont val="Microsoft Sans Serif"/>
        <family val="2"/>
        <charset val="204"/>
      </rPr>
      <t xml:space="preserve">ОК22/7 </t>
    </r>
    <r>
      <rPr>
        <sz val="12"/>
        <rFont val="Microsoft Sans Serif"/>
        <family val="2"/>
        <charset val="204"/>
      </rPr>
      <t>и наименование участника. В сопроводительном сообщении (подписи) должны быть указаны контактные данные ответственного лица со стороны Участника.</t>
    </r>
  </si>
  <si>
    <t>Конкурсные предложения должны содержать сведения, требуемые конкурсными документами (Спецификация, заполненные таблицы 1 и 2, а также копии документов по перечню согласно таблице 3)</t>
  </si>
  <si>
    <t>ИТОГО без НДС:</t>
  </si>
  <si>
    <t>Ставка НДС, %</t>
  </si>
  <si>
    <t>Итого с НДС:</t>
  </si>
  <si>
    <t>ИТОГО с НДС:</t>
  </si>
  <si>
    <t xml:space="preserve">1 см. высоты буквы 
(с соблюдением пропорций) </t>
  </si>
  <si>
    <r>
      <t xml:space="preserve">Стоимость за единицу измерения
без НДС,
 </t>
    </r>
    <r>
      <rPr>
        <b/>
        <sz val="12"/>
        <rFont val="MS Sans Serif"/>
        <charset val="1"/>
      </rPr>
      <t>Бел. руб.</t>
    </r>
  </si>
  <si>
    <t>Стоимость за весь объем заказа
без НДС,
 Бел. Руб.</t>
  </si>
  <si>
    <t>Стоимость за единицу измерения
с НДС/без НДС, 
Бел. Руб.</t>
  </si>
  <si>
    <t>Стоимость за весь объем заказа
с НДС/без НДС, 
Бел. Руб.</t>
  </si>
  <si>
    <t>10. Опись документов, составляющих конкурсное предложение.</t>
  </si>
  <si>
    <r>
      <t xml:space="preserve">         Указывается в белорусских рублях по форме согласно прилагаемой Спецификации для соответствующего лота. 
         </t>
    </r>
    <r>
      <rPr>
        <sz val="12"/>
        <color rgb="FFFF0000"/>
        <rFont val="Microsoft Sans Serif"/>
        <family val="2"/>
        <charset val="204"/>
      </rPr>
      <t xml:space="preserve">Цена должна быть неизменна до полного исполнения договора. </t>
    </r>
    <r>
      <rPr>
        <sz val="12"/>
        <rFont val="Microsoft Sans Serif"/>
        <family val="2"/>
        <charset val="204"/>
      </rPr>
      <t xml:space="preserve">Договор заключается в белорусских рублях.                                                                                  </t>
    </r>
    <r>
      <rPr>
        <sz val="12"/>
        <color rgb="FFFF0000"/>
        <rFont val="Microsoft Sans Serif"/>
        <family val="2"/>
        <charset val="204"/>
      </rPr>
      <t xml:space="preserve">                                                                                      </t>
    </r>
    <r>
      <rPr>
        <sz val="12"/>
        <rFont val="Microsoft Sans Serif"/>
        <family val="2"/>
        <charset val="204"/>
      </rPr>
      <t xml:space="preserve">
         Расчет цены должен содержать все расходы, связанные с приобретением предмета закупки, включая транспортировку, разгрузку, страховку, уплату таможенных пошлин, налогов, сборов и другие обязательные платежи в республиканский и (или) местные бюджеты, в том числе государственные целевые бюджетные фонды.</t>
    </r>
  </si>
  <si>
    <t xml:space="preserve">до 08:00  24 мая 2022 года </t>
  </si>
  <si>
    <t xml:space="preserve">до 08:00 24 мая 2022 г.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</si>
</sst>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грн.-422]"/>
  </numFmts>
  <fonts count="67">
    <font>
      <sz val="10"/>
      <name val="Arial Cyr"/>
      <charset val="204"/>
    </font>
    <font>
      <sz val="11"/>
      <color theme="1"/>
      <name val="Calibri"/>
      <family val="2"/>
      <charset val="204"/>
      <scheme val="minor"/>
    </font>
    <font>
      <sz val="10"/>
      <name val="Arial Cyr"/>
      <charset val="204"/>
    </font>
    <font>
      <sz val="12"/>
      <name val="MS Sans Serif"/>
      <family val="2"/>
      <charset val="204"/>
    </font>
    <font>
      <b/>
      <sz val="12"/>
      <name val="MS Sans Serif"/>
      <family val="2"/>
      <charset val="204"/>
    </font>
    <font>
      <sz val="8"/>
      <name val="Arial Cyr"/>
      <charset val="204"/>
    </font>
    <font>
      <b/>
      <sz val="12"/>
      <name val="Microsoft Sans Serif"/>
      <family val="2"/>
      <charset val="204"/>
    </font>
    <font>
      <sz val="12"/>
      <name val="Microsoft Sans Serif"/>
      <family val="2"/>
      <charset val="204"/>
    </font>
    <font>
      <sz val="10"/>
      <name val="Arial Cyr"/>
      <family val="2"/>
      <charset val="204"/>
    </font>
    <font>
      <b/>
      <sz val="16"/>
      <name val="Microsoft Sans Serif"/>
      <family val="2"/>
      <charset val="204"/>
    </font>
    <font>
      <sz val="16"/>
      <name val="Microsoft Sans Serif"/>
      <family val="2"/>
      <charset val="204"/>
    </font>
    <font>
      <sz val="10"/>
      <name val="Times New Roman"/>
      <family val="1"/>
      <charset val="204"/>
    </font>
    <font>
      <i/>
      <u/>
      <sz val="12"/>
      <color indexed="12"/>
      <name val="Microsoft Sans Serif"/>
      <family val="2"/>
      <charset val="204"/>
    </font>
    <font>
      <b/>
      <sz val="14"/>
      <name val="MS Sans Serif"/>
      <family val="2"/>
      <charset val="204"/>
    </font>
    <font>
      <sz val="14"/>
      <name val="MS Sans Serif"/>
      <family val="2"/>
      <charset val="204"/>
    </font>
    <font>
      <sz val="14"/>
      <name val="Times New Roman"/>
      <family val="1"/>
      <charset val="204"/>
    </font>
    <font>
      <sz val="10"/>
      <name val="Arial"/>
      <family val="2"/>
      <charset val="204"/>
    </font>
    <font>
      <sz val="11"/>
      <color theme="1"/>
      <name val="Calibri"/>
      <family val="2"/>
      <scheme val="minor"/>
    </font>
    <font>
      <b/>
      <sz val="16"/>
      <color rgb="FF0000FF"/>
      <name val="Microsoft Sans Serif"/>
      <family val="2"/>
      <charset val="204"/>
    </font>
    <font>
      <b/>
      <sz val="12"/>
      <color rgb="FFFF0000"/>
      <name val="Microsoft Sans Serif"/>
      <family val="2"/>
      <charset val="204"/>
    </font>
    <font>
      <sz val="12"/>
      <color rgb="FFFF0000"/>
      <name val="Microsoft Sans Serif"/>
      <family val="2"/>
      <charset val="204"/>
    </font>
    <font>
      <b/>
      <sz val="14"/>
      <color rgb="FFFF0000"/>
      <name val="Microsoft Sans Serif"/>
      <family val="2"/>
      <charset val="204"/>
    </font>
    <font>
      <sz val="16"/>
      <name val="MS Sans Serif"/>
      <family val="2"/>
      <charset val="204"/>
    </font>
    <font>
      <b/>
      <sz val="16"/>
      <name val="MS Sans Serif"/>
      <family val="2"/>
      <charset val="204"/>
    </font>
    <font>
      <b/>
      <sz val="8"/>
      <name val="MS Sans Serif"/>
      <family val="2"/>
      <charset val="204"/>
    </font>
    <font>
      <b/>
      <sz val="10"/>
      <name val="Microsoft Sans Serif"/>
      <family val="2"/>
      <charset val="204"/>
    </font>
    <font>
      <sz val="10"/>
      <name val="Microsoft Sans Serif"/>
      <family val="2"/>
      <charset val="204"/>
    </font>
    <font>
      <b/>
      <sz val="14"/>
      <name val="Microsoft Sans Serif"/>
      <family val="2"/>
      <charset val="204"/>
    </font>
    <font>
      <b/>
      <sz val="14"/>
      <color indexed="12"/>
      <name val="Microsoft Sans Serif"/>
      <family val="2"/>
      <charset val="204"/>
    </font>
    <font>
      <sz val="12"/>
      <name val="Times New Roman"/>
      <family val="1"/>
      <charset val="204"/>
    </font>
    <font>
      <b/>
      <sz val="12"/>
      <color rgb="FFFF0000"/>
      <name val="MS Sans Serif"/>
      <charset val="204"/>
    </font>
    <font>
      <b/>
      <sz val="14"/>
      <color rgb="FFFF0000"/>
      <name val="MS Sans Serif"/>
      <family val="2"/>
      <charset val="204"/>
    </font>
    <font>
      <b/>
      <sz val="14"/>
      <name val="MS Sans Serif"/>
      <charset val="1"/>
    </font>
    <font>
      <sz val="14"/>
      <name val="MS Sans Serif"/>
      <charset val="1"/>
    </font>
    <font>
      <b/>
      <sz val="16"/>
      <name val="Times New Roman"/>
      <family val="1"/>
      <charset val="204"/>
    </font>
    <font>
      <sz val="16"/>
      <name val="Times New Roman"/>
      <family val="1"/>
      <charset val="204"/>
    </font>
    <font>
      <b/>
      <sz val="18"/>
      <name val="Times New Roman"/>
      <family val="1"/>
      <charset val="204"/>
    </font>
    <font>
      <b/>
      <sz val="8"/>
      <name val="Times New Roman"/>
      <family val="1"/>
      <charset val="204"/>
    </font>
    <font>
      <b/>
      <sz val="12"/>
      <name val="Times New Roman"/>
      <family val="1"/>
      <charset val="204"/>
    </font>
    <font>
      <b/>
      <sz val="12"/>
      <color rgb="FFFF0000"/>
      <name val="Times New Roman"/>
      <family val="1"/>
      <charset val="204"/>
    </font>
    <font>
      <b/>
      <sz val="10"/>
      <name val="Times New Roman"/>
      <family val="1"/>
      <charset val="204"/>
    </font>
    <font>
      <sz val="12"/>
      <color rgb="FF000000"/>
      <name val="Times New Roman"/>
      <family val="1"/>
      <charset val="204"/>
    </font>
    <font>
      <sz val="12"/>
      <color rgb="FFFF0000"/>
      <name val="Times New Roman"/>
      <family val="1"/>
      <charset val="204"/>
    </font>
    <font>
      <b/>
      <u/>
      <sz val="12"/>
      <name val="Microsoft Sans Serif"/>
      <family val="2"/>
      <charset val="204"/>
    </font>
    <font>
      <sz val="10"/>
      <name val="MS Sans Serif"/>
      <family val="2"/>
      <charset val="204"/>
    </font>
    <font>
      <sz val="14"/>
      <color rgb="FFFF0000"/>
      <name val="MS Sans Serif"/>
      <family val="2"/>
      <charset val="204"/>
    </font>
    <font>
      <b/>
      <sz val="22"/>
      <name val="Times New Roman"/>
      <family val="1"/>
      <charset val="204"/>
    </font>
    <font>
      <sz val="22"/>
      <name val="Times New Roman"/>
      <family val="1"/>
      <charset val="204"/>
    </font>
    <font>
      <sz val="11"/>
      <name val="Times New Roman"/>
      <family val="1"/>
      <charset val="204"/>
    </font>
    <font>
      <b/>
      <sz val="10"/>
      <color rgb="FFFF0000"/>
      <name val="Times New Roman"/>
      <family val="1"/>
      <charset val="204"/>
    </font>
    <font>
      <b/>
      <sz val="8"/>
      <name val="Arial"/>
      <family val="2"/>
      <charset val="204"/>
    </font>
    <font>
      <sz val="8"/>
      <name val="Arial"/>
      <family val="2"/>
      <charset val="204"/>
    </font>
    <font>
      <sz val="8"/>
      <color theme="1"/>
      <name val="Arial"/>
      <family val="2"/>
      <charset val="204"/>
    </font>
    <font>
      <sz val="12"/>
      <name val="Arial"/>
      <family val="2"/>
      <charset val="204"/>
    </font>
    <font>
      <sz val="12"/>
      <color theme="1"/>
      <name val="Arial"/>
      <family val="2"/>
      <charset val="204"/>
    </font>
    <font>
      <sz val="12"/>
      <color rgb="FFFF0000"/>
      <name val="Arial"/>
      <family val="2"/>
      <charset val="204"/>
    </font>
    <font>
      <b/>
      <sz val="12"/>
      <name val="Arial"/>
      <family val="2"/>
      <charset val="204"/>
    </font>
    <font>
      <sz val="12"/>
      <color rgb="FF000000"/>
      <name val="Arial"/>
      <family val="2"/>
      <charset val="204"/>
    </font>
    <font>
      <sz val="14"/>
      <color theme="1"/>
      <name val="Arial"/>
      <family val="2"/>
      <charset val="204"/>
    </font>
    <font>
      <sz val="14"/>
      <name val="Arial"/>
      <family val="2"/>
      <charset val="204"/>
    </font>
    <font>
      <b/>
      <sz val="16"/>
      <color theme="1"/>
      <name val="Arial"/>
      <family val="2"/>
      <charset val="204"/>
    </font>
    <font>
      <b/>
      <sz val="16"/>
      <name val="Arial Cyr"/>
      <charset val="1"/>
    </font>
    <font>
      <b/>
      <sz val="14"/>
      <name val="Arial"/>
      <family val="2"/>
      <charset val="204"/>
    </font>
    <font>
      <b/>
      <sz val="12"/>
      <color theme="1"/>
      <name val="Arial"/>
      <family val="2"/>
      <charset val="204"/>
    </font>
    <font>
      <b/>
      <sz val="12"/>
      <color rgb="FFFF0000"/>
      <name val="Arial"/>
      <family val="2"/>
      <charset val="204"/>
    </font>
    <font>
      <sz val="20"/>
      <color rgb="FFFF0000"/>
      <name val="MS Sans Serif"/>
      <family val="2"/>
      <charset val="204"/>
    </font>
    <font>
      <b/>
      <sz val="12"/>
      <name val="MS Sans Serif"/>
      <charset val="1"/>
    </font>
  </fonts>
  <fills count="6">
    <fill>
      <patternFill patternType="none"/>
    </fill>
    <fill>
      <patternFill patternType="gray125"/>
    </fill>
    <fill>
      <patternFill patternType="solid">
        <fgColor indexed="26"/>
        <bgColor indexed="64"/>
      </patternFill>
    </fill>
    <fill>
      <patternFill patternType="solid">
        <fgColor theme="0"/>
        <bgColor indexed="64"/>
      </patternFill>
    </fill>
    <fill>
      <patternFill patternType="solid">
        <fgColor rgb="FFFFFFCC"/>
        <bgColor indexed="64"/>
      </patternFill>
    </fill>
    <fill>
      <patternFill patternType="solid">
        <fgColor rgb="FFFFC000"/>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s>
  <cellStyleXfs count="8">
    <xf numFmtId="0" fontId="0" fillId="0" borderId="0"/>
    <xf numFmtId="0" fontId="17" fillId="0" borderId="0"/>
    <xf numFmtId="0" fontId="16" fillId="0" borderId="0"/>
    <xf numFmtId="0" fontId="11" fillId="0" borderId="0"/>
    <xf numFmtId="0" fontId="11" fillId="0" borderId="0"/>
    <xf numFmtId="0" fontId="8" fillId="0" borderId="0"/>
    <xf numFmtId="0" fontId="16" fillId="0" borderId="0"/>
    <xf numFmtId="0" fontId="1" fillId="0" borderId="0"/>
  </cellStyleXfs>
  <cellXfs count="418">
    <xf numFmtId="0" fontId="0" fillId="0" borderId="0" xfId="0"/>
    <xf numFmtId="0" fontId="10" fillId="0" borderId="0" xfId="0" applyFont="1" applyFill="1" applyAlignment="1">
      <alignment horizontal="left" vertical="center"/>
    </xf>
    <xf numFmtId="0" fontId="10" fillId="0" borderId="0" xfId="0" applyFont="1" applyFill="1" applyAlignment="1">
      <alignment vertical="center"/>
    </xf>
    <xf numFmtId="0" fontId="7"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7" fillId="0" borderId="3" xfId="0" applyNumberFormat="1" applyFont="1" applyFill="1" applyBorder="1" applyAlignment="1">
      <alignment horizontal="center" vertical="center" wrapText="1"/>
    </xf>
    <xf numFmtId="0" fontId="7" fillId="0" borderId="1" xfId="0" applyNumberFormat="1" applyFont="1" applyFill="1" applyBorder="1" applyAlignment="1">
      <alignment vertical="center" wrapText="1"/>
    </xf>
    <xf numFmtId="0" fontId="7" fillId="0" borderId="1" xfId="0" applyNumberFormat="1" applyFont="1" applyFill="1" applyBorder="1" applyAlignment="1">
      <alignment horizontal="justify" vertical="center" wrapText="1"/>
    </xf>
    <xf numFmtId="0" fontId="7" fillId="0" borderId="1" xfId="0" applyNumberFormat="1" applyFont="1" applyFill="1" applyBorder="1" applyAlignment="1">
      <alignment horizontal="center" vertical="center"/>
    </xf>
    <xf numFmtId="0" fontId="6" fillId="0" borderId="0" xfId="0" applyFont="1" applyFill="1" applyAlignment="1">
      <alignment vertical="center"/>
    </xf>
    <xf numFmtId="0" fontId="7" fillId="0" borderId="1" xfId="0" applyFont="1" applyFill="1" applyBorder="1" applyAlignment="1">
      <alignment horizontal="left" vertical="center"/>
    </xf>
    <xf numFmtId="0" fontId="7" fillId="0" borderId="0" xfId="0" applyFont="1" applyFill="1" applyAlignment="1">
      <alignment vertical="center"/>
    </xf>
    <xf numFmtId="0" fontId="7" fillId="0" borderId="0" xfId="0" applyFont="1" applyFill="1" applyAlignment="1">
      <alignment horizontal="left" vertical="center"/>
    </xf>
    <xf numFmtId="0" fontId="7" fillId="0" borderId="1" xfId="0" applyFont="1" applyFill="1" applyBorder="1" applyAlignment="1">
      <alignment horizontal="justify" vertical="center" wrapText="1"/>
    </xf>
    <xf numFmtId="0" fontId="6" fillId="0" borderId="1" xfId="0" applyNumberFormat="1" applyFont="1" applyFill="1" applyBorder="1" applyAlignment="1">
      <alignment horizontal="center" vertical="center"/>
    </xf>
    <xf numFmtId="0" fontId="3" fillId="0" borderId="0" xfId="4" applyFont="1" applyAlignment="1">
      <alignment vertical="center"/>
    </xf>
    <xf numFmtId="0" fontId="7" fillId="0" borderId="0"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justify" vertical="center" wrapText="1"/>
    </xf>
    <xf numFmtId="0" fontId="22" fillId="0" borderId="0" xfId="0" applyFont="1" applyFill="1" applyAlignment="1">
      <alignment vertical="center"/>
    </xf>
    <xf numFmtId="0" fontId="3" fillId="0" borderId="0" xfId="0" applyFont="1" applyFill="1" applyAlignment="1">
      <alignment vertical="center"/>
    </xf>
    <xf numFmtId="0" fontId="9" fillId="0" borderId="0" xfId="0" applyFont="1" applyFill="1" applyAlignment="1">
      <alignment vertical="center"/>
    </xf>
    <xf numFmtId="0" fontId="25" fillId="0" borderId="0" xfId="0" applyFont="1" applyFill="1" applyAlignment="1">
      <alignment vertical="center"/>
    </xf>
    <xf numFmtId="0" fontId="26" fillId="0" borderId="0" xfId="0" applyFont="1" applyFill="1" applyAlignment="1">
      <alignment vertical="center"/>
    </xf>
    <xf numFmtId="0" fontId="6" fillId="0" borderId="2" xfId="0" applyFont="1" applyFill="1" applyBorder="1" applyAlignment="1">
      <alignment vertical="center"/>
    </xf>
    <xf numFmtId="0" fontId="6" fillId="0" borderId="0" xfId="0" applyFont="1" applyFill="1" applyAlignment="1">
      <alignment horizontal="center" vertical="center"/>
    </xf>
    <xf numFmtId="0" fontId="9" fillId="0" borderId="1" xfId="0" applyNumberFormat="1" applyFont="1" applyFill="1" applyBorder="1" applyAlignment="1">
      <alignment horizontal="center" vertical="center" wrapText="1"/>
    </xf>
    <xf numFmtId="0" fontId="9" fillId="0" borderId="5" xfId="0" applyNumberFormat="1" applyFont="1" applyFill="1" applyBorder="1" applyAlignment="1">
      <alignment horizontal="center" vertical="center" wrapText="1"/>
    </xf>
    <xf numFmtId="0" fontId="23" fillId="0" borderId="13" xfId="0" applyFont="1" applyFill="1" applyBorder="1" applyAlignment="1">
      <alignment vertical="center"/>
    </xf>
    <xf numFmtId="0" fontId="26" fillId="0" borderId="14" xfId="0" applyFont="1" applyFill="1" applyBorder="1" applyAlignment="1">
      <alignment vertical="center"/>
    </xf>
    <xf numFmtId="0" fontId="26" fillId="0" borderId="15" xfId="0" applyFont="1" applyFill="1" applyBorder="1" applyAlignment="1">
      <alignment vertical="center"/>
    </xf>
    <xf numFmtId="0" fontId="9" fillId="0" borderId="16" xfId="0" applyFont="1" applyFill="1" applyBorder="1" applyAlignment="1">
      <alignment vertical="center"/>
    </xf>
    <xf numFmtId="0" fontId="10" fillId="0" borderId="0" xfId="0" applyFont="1" applyFill="1" applyBorder="1" applyAlignment="1">
      <alignment vertical="center"/>
    </xf>
    <xf numFmtId="0" fontId="10" fillId="0" borderId="17" xfId="0" applyFont="1" applyFill="1" applyBorder="1" applyAlignment="1">
      <alignment vertical="center"/>
    </xf>
    <xf numFmtId="0" fontId="7" fillId="0" borderId="16" xfId="0" applyFont="1" applyBorder="1" applyAlignment="1">
      <alignment horizontal="left" vertical="top"/>
    </xf>
    <xf numFmtId="0" fontId="26" fillId="0" borderId="0" xfId="0" applyFont="1" applyFill="1" applyBorder="1" applyAlignment="1">
      <alignment vertical="center"/>
    </xf>
    <xf numFmtId="0" fontId="26" fillId="0" borderId="17" xfId="0" applyFont="1" applyFill="1" applyBorder="1" applyAlignment="1">
      <alignment vertical="center"/>
    </xf>
    <xf numFmtId="0" fontId="6" fillId="0" borderId="16" xfId="0" applyFont="1" applyBorder="1" applyAlignment="1">
      <alignment vertical="center"/>
    </xf>
    <xf numFmtId="0" fontId="7" fillId="0" borderId="0" xfId="0" applyFont="1" applyBorder="1" applyAlignment="1">
      <alignment vertical="center"/>
    </xf>
    <xf numFmtId="0" fontId="7" fillId="0" borderId="17" xfId="0" applyFont="1" applyBorder="1" applyAlignment="1">
      <alignment vertical="center"/>
    </xf>
    <xf numFmtId="0" fontId="26" fillId="0" borderId="16" xfId="0" applyFont="1" applyBorder="1" applyAlignment="1">
      <alignment vertical="center"/>
    </xf>
    <xf numFmtId="0" fontId="26" fillId="0" borderId="20" xfId="0" applyFont="1" applyBorder="1" applyAlignment="1">
      <alignment vertical="center"/>
    </xf>
    <xf numFmtId="0" fontId="7" fillId="0" borderId="21" xfId="0" applyFont="1" applyBorder="1" applyAlignment="1">
      <alignment vertical="center"/>
    </xf>
    <xf numFmtId="0" fontId="7" fillId="0" borderId="22" xfId="0" applyFont="1" applyBorder="1" applyAlignment="1">
      <alignment vertical="center"/>
    </xf>
    <xf numFmtId="0" fontId="7" fillId="0" borderId="0"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0" fillId="0" borderId="1" xfId="0" applyBorder="1"/>
    <xf numFmtId="0" fontId="6" fillId="0" borderId="1" xfId="0" applyNumberFormat="1" applyFont="1" applyFill="1" applyBorder="1" applyAlignment="1">
      <alignment horizontal="center" vertical="center" wrapText="1"/>
    </xf>
    <xf numFmtId="0" fontId="7" fillId="0" borderId="5" xfId="0" applyNumberFormat="1" applyFont="1" applyFill="1" applyBorder="1" applyAlignment="1">
      <alignment vertical="top" wrapText="1"/>
    </xf>
    <xf numFmtId="0" fontId="7" fillId="0" borderId="1" xfId="0" applyFont="1" applyFill="1" applyBorder="1" applyAlignment="1">
      <alignment horizontal="center" vertical="center"/>
    </xf>
    <xf numFmtId="0" fontId="7" fillId="0" borderId="12" xfId="0" applyNumberFormat="1" applyFont="1" applyFill="1" applyBorder="1" applyAlignment="1">
      <alignment vertical="top" wrapText="1"/>
    </xf>
    <xf numFmtId="49" fontId="15" fillId="0" borderId="1"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0" fontId="7" fillId="0" borderId="4" xfId="0" applyNumberFormat="1" applyFont="1" applyFill="1" applyBorder="1" applyAlignment="1">
      <alignment horizontal="left" vertical="center" wrapText="1"/>
    </xf>
    <xf numFmtId="0" fontId="6" fillId="0" borderId="4" xfId="0" applyNumberFormat="1" applyFont="1" applyFill="1" applyBorder="1" applyAlignment="1">
      <alignment horizontal="center" vertical="center" wrapText="1"/>
    </xf>
    <xf numFmtId="0" fontId="7" fillId="0" borderId="5" xfId="0" applyFont="1" applyFill="1" applyBorder="1" applyAlignment="1">
      <alignment horizontal="left" vertical="center"/>
    </xf>
    <xf numFmtId="0" fontId="7" fillId="0" borderId="1" xfId="0" applyNumberFormat="1" applyFont="1" applyFill="1" applyBorder="1" applyAlignment="1">
      <alignment horizontal="left" vertical="center" wrapText="1"/>
    </xf>
    <xf numFmtId="0" fontId="7" fillId="0" borderId="9" xfId="0" applyNumberFormat="1" applyFont="1" applyFill="1" applyBorder="1" applyAlignment="1">
      <alignment horizontal="center" vertical="center" wrapText="1"/>
    </xf>
    <xf numFmtId="0" fontId="4" fillId="0" borderId="0" xfId="4" applyFont="1" applyAlignment="1">
      <alignment horizontal="center" vertical="center"/>
    </xf>
    <xf numFmtId="0" fontId="3" fillId="0" borderId="0" xfId="4" applyFont="1" applyBorder="1" applyAlignment="1">
      <alignment vertical="center"/>
    </xf>
    <xf numFmtId="0" fontId="35" fillId="0" borderId="0" xfId="0" applyFont="1" applyFill="1" applyAlignment="1">
      <alignment vertical="center"/>
    </xf>
    <xf numFmtId="0" fontId="29" fillId="0" borderId="0" xfId="0" applyFont="1" applyFill="1" applyAlignment="1">
      <alignment vertical="center"/>
    </xf>
    <xf numFmtId="0" fontId="11" fillId="0" borderId="0" xfId="0" applyFont="1"/>
    <xf numFmtId="0" fontId="34" fillId="0" borderId="0" xfId="0" applyFont="1" applyFill="1" applyAlignment="1">
      <alignment vertical="center"/>
    </xf>
    <xf numFmtId="0" fontId="36" fillId="0" borderId="0" xfId="0" applyFont="1" applyFill="1" applyAlignment="1">
      <alignment vertical="center"/>
    </xf>
    <xf numFmtId="0" fontId="34" fillId="0" borderId="1" xfId="0" applyFont="1" applyFill="1" applyBorder="1" applyAlignment="1">
      <alignment horizontal="center" vertical="center"/>
    </xf>
    <xf numFmtId="0" fontId="29" fillId="0" borderId="1" xfId="0" applyFont="1" applyFill="1" applyBorder="1" applyAlignment="1">
      <alignment horizontal="center" vertical="center" wrapText="1"/>
    </xf>
    <xf numFmtId="0" fontId="29" fillId="0" borderId="1" xfId="0" applyFont="1" applyFill="1" applyBorder="1" applyAlignment="1">
      <alignment vertical="center" wrapText="1"/>
    </xf>
    <xf numFmtId="0" fontId="29" fillId="0" borderId="1" xfId="0" applyNumberFormat="1" applyFont="1" applyFill="1" applyBorder="1" applyAlignment="1">
      <alignment horizontal="center" vertical="center" wrapText="1"/>
    </xf>
    <xf numFmtId="0" fontId="29" fillId="0" borderId="1" xfId="0" applyNumberFormat="1" applyFont="1" applyFill="1" applyBorder="1" applyAlignment="1">
      <alignment vertical="center" wrapText="1"/>
    </xf>
    <xf numFmtId="0" fontId="29" fillId="0" borderId="4" xfId="0" applyNumberFormat="1" applyFont="1" applyFill="1" applyBorder="1" applyAlignment="1">
      <alignment horizontal="left" vertical="center" wrapText="1"/>
    </xf>
    <xf numFmtId="0" fontId="29" fillId="0" borderId="4" xfId="0" applyNumberFormat="1" applyFont="1" applyFill="1" applyBorder="1" applyAlignment="1">
      <alignment vertical="center" wrapText="1"/>
    </xf>
    <xf numFmtId="0" fontId="29" fillId="0" borderId="3" xfId="0" applyNumberFormat="1" applyFont="1" applyFill="1" applyBorder="1" applyAlignment="1">
      <alignment horizontal="center" vertical="center" wrapText="1"/>
    </xf>
    <xf numFmtId="0" fontId="38" fillId="0" borderId="6"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wrapText="1"/>
    </xf>
    <xf numFmtId="0" fontId="29" fillId="0" borderId="1" xfId="0" applyNumberFormat="1" applyFont="1" applyFill="1" applyBorder="1" applyAlignment="1">
      <alignment horizontal="left" vertical="center" wrapText="1"/>
    </xf>
    <xf numFmtId="0" fontId="29" fillId="0" borderId="1" xfId="0" applyNumberFormat="1" applyFont="1" applyFill="1" applyBorder="1" applyAlignment="1">
      <alignment horizontal="justify" vertical="center" wrapText="1"/>
    </xf>
    <xf numFmtId="0" fontId="29" fillId="0" borderId="1" xfId="0" applyNumberFormat="1" applyFont="1" applyFill="1" applyBorder="1" applyAlignment="1">
      <alignment horizontal="center" vertical="center"/>
    </xf>
    <xf numFmtId="0" fontId="29" fillId="0" borderId="1" xfId="0" applyFont="1" applyFill="1" applyBorder="1" applyAlignment="1">
      <alignment horizontal="left" vertical="center" wrapText="1"/>
    </xf>
    <xf numFmtId="0" fontId="40" fillId="0" borderId="0" xfId="0" applyFont="1" applyFill="1" applyAlignment="1">
      <alignment vertical="center"/>
    </xf>
    <xf numFmtId="0" fontId="11" fillId="0" borderId="0" xfId="0" applyFont="1" applyFill="1" applyAlignment="1">
      <alignment vertical="center"/>
    </xf>
    <xf numFmtId="0" fontId="38" fillId="0" borderId="0" xfId="0" applyFont="1" applyFill="1" applyAlignment="1">
      <alignment vertical="center"/>
    </xf>
    <xf numFmtId="0" fontId="38" fillId="0" borderId="2" xfId="0" applyFont="1" applyFill="1" applyBorder="1" applyAlignment="1">
      <alignment vertical="center"/>
    </xf>
    <xf numFmtId="0" fontId="38" fillId="0" borderId="0" xfId="0" applyFont="1" applyFill="1" applyAlignment="1">
      <alignment horizontal="center" vertical="center"/>
    </xf>
    <xf numFmtId="0" fontId="7" fillId="2" borderId="1" xfId="0" applyNumberFormat="1" applyFont="1" applyFill="1" applyBorder="1" applyAlignment="1">
      <alignment horizontal="left" vertical="center" wrapText="1"/>
    </xf>
    <xf numFmtId="0" fontId="7" fillId="0" borderId="12" xfId="0" applyNumberFormat="1" applyFont="1" applyFill="1" applyBorder="1" applyAlignment="1">
      <alignment horizontal="center" vertical="top" wrapText="1"/>
    </xf>
    <xf numFmtId="0" fontId="27"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27" fillId="2" borderId="4" xfId="0" applyNumberFormat="1" applyFont="1" applyFill="1" applyBorder="1" applyAlignment="1">
      <alignment horizontal="center" vertical="center" wrapText="1"/>
    </xf>
    <xf numFmtId="0" fontId="7" fillId="0" borderId="12" xfId="0" applyNumberFormat="1" applyFont="1" applyFill="1" applyBorder="1" applyAlignment="1">
      <alignment horizontal="center" vertical="top" wrapText="1"/>
    </xf>
    <xf numFmtId="0" fontId="0" fillId="0" borderId="0" xfId="0" applyAlignment="1">
      <alignment vertical="center"/>
    </xf>
    <xf numFmtId="0" fontId="0" fillId="0" borderId="0" xfId="0" applyBorder="1"/>
    <xf numFmtId="0" fontId="0" fillId="0" borderId="0" xfId="0" applyAlignment="1">
      <alignment horizontal="center"/>
    </xf>
    <xf numFmtId="0" fontId="3" fillId="0" borderId="0" xfId="4" applyFont="1" applyAlignment="1">
      <alignment horizontal="center" vertical="center"/>
    </xf>
    <xf numFmtId="0" fontId="3" fillId="0" borderId="0" xfId="4" applyFont="1" applyBorder="1" applyAlignment="1">
      <alignment horizontal="center" vertical="center"/>
    </xf>
    <xf numFmtId="0" fontId="3" fillId="0" borderId="0" xfId="4" applyFont="1" applyFill="1" applyBorder="1" applyAlignment="1">
      <alignment horizontal="left" vertical="center" wrapText="1"/>
    </xf>
    <xf numFmtId="164" fontId="44" fillId="0" borderId="0" xfId="4" applyNumberFormat="1" applyFont="1" applyFill="1" applyBorder="1" applyAlignment="1">
      <alignment horizontal="center" vertical="center" wrapText="1"/>
    </xf>
    <xf numFmtId="0" fontId="3" fillId="0" borderId="0" xfId="4" applyFont="1" applyAlignment="1">
      <alignment horizontal="right" vertical="center"/>
    </xf>
    <xf numFmtId="0" fontId="4" fillId="0" borderId="0" xfId="4" applyFont="1" applyAlignment="1">
      <alignment vertical="center"/>
    </xf>
    <xf numFmtId="0" fontId="14" fillId="0" borderId="0" xfId="4" applyFont="1" applyAlignment="1">
      <alignment horizontal="center" vertical="center"/>
    </xf>
    <xf numFmtId="0" fontId="32" fillId="0" borderId="0" xfId="4" applyFont="1" applyAlignment="1">
      <alignment vertical="center"/>
    </xf>
    <xf numFmtId="0" fontId="14" fillId="0" borderId="0" xfId="4" applyFont="1" applyAlignment="1">
      <alignment vertical="center"/>
    </xf>
    <xf numFmtId="0" fontId="14" fillId="0" borderId="0" xfId="4" applyFont="1" applyBorder="1" applyAlignment="1">
      <alignment horizontal="center" vertical="center"/>
    </xf>
    <xf numFmtId="0" fontId="46" fillId="0" borderId="0" xfId="4" applyFont="1" applyBorder="1" applyAlignment="1">
      <alignment horizontal="center" vertical="center"/>
    </xf>
    <xf numFmtId="0" fontId="32" fillId="0" borderId="0" xfId="4" applyFont="1" applyAlignment="1">
      <alignment horizontal="center" vertical="center"/>
    </xf>
    <xf numFmtId="0" fontId="4" fillId="0" borderId="0" xfId="4" applyFont="1" applyBorder="1" applyAlignment="1">
      <alignment vertical="center"/>
    </xf>
    <xf numFmtId="0" fontId="14" fillId="0" borderId="0" xfId="4" applyFont="1" applyBorder="1" applyAlignment="1">
      <alignment vertical="center"/>
    </xf>
    <xf numFmtId="0" fontId="4" fillId="0" borderId="0" xfId="4" applyFont="1" applyBorder="1" applyAlignment="1">
      <alignment horizontal="center" vertical="center"/>
    </xf>
    <xf numFmtId="0" fontId="38" fillId="0" borderId="0" xfId="0" applyFont="1" applyAlignment="1">
      <alignment horizontal="right" vertical="center"/>
    </xf>
    <xf numFmtId="0" fontId="48" fillId="0" borderId="0" xfId="0" applyFont="1" applyAlignment="1">
      <alignment horizontal="right" vertical="center"/>
    </xf>
    <xf numFmtId="0" fontId="29" fillId="0" borderId="0" xfId="0" applyFont="1" applyAlignment="1">
      <alignment horizontal="right" vertical="center"/>
    </xf>
    <xf numFmtId="0" fontId="41" fillId="0" borderId="0" xfId="0" applyFont="1" applyAlignment="1">
      <alignment vertical="center"/>
    </xf>
    <xf numFmtId="0" fontId="29" fillId="0" borderId="0" xfId="0" applyFont="1" applyAlignment="1">
      <alignment vertical="center"/>
    </xf>
    <xf numFmtId="0" fontId="29" fillId="0" borderId="38" xfId="0" applyFont="1" applyBorder="1" applyAlignment="1">
      <alignment horizontal="left" vertical="center" wrapText="1"/>
    </xf>
    <xf numFmtId="0" fontId="29" fillId="0" borderId="22" xfId="0" applyFont="1" applyBorder="1" applyAlignment="1">
      <alignment horizontal="left" vertical="center" wrapText="1"/>
    </xf>
    <xf numFmtId="0" fontId="38" fillId="0" borderId="39" xfId="0" applyFont="1" applyBorder="1" applyAlignment="1">
      <alignment horizontal="center" vertical="center" wrapText="1"/>
    </xf>
    <xf numFmtId="0" fontId="38" fillId="0" borderId="25" xfId="0" applyFont="1" applyBorder="1" applyAlignment="1">
      <alignment horizontal="center" vertical="center" wrapText="1"/>
    </xf>
    <xf numFmtId="0" fontId="51" fillId="0" borderId="1" xfId="4" applyFont="1" applyFill="1" applyBorder="1" applyAlignment="1">
      <alignment horizontal="left" vertical="center" wrapText="1"/>
    </xf>
    <xf numFmtId="0" fontId="51" fillId="0" borderId="1" xfId="4" applyFont="1" applyFill="1" applyBorder="1" applyAlignment="1">
      <alignment horizontal="center" vertical="top"/>
    </xf>
    <xf numFmtId="0" fontId="51" fillId="0" borderId="4" xfId="4" applyFont="1" applyBorder="1" applyAlignment="1">
      <alignment horizontal="center" vertical="top"/>
    </xf>
    <xf numFmtId="0" fontId="51" fillId="0" borderId="1" xfId="4" applyFont="1" applyBorder="1" applyAlignment="1">
      <alignment vertical="center" wrapText="1"/>
    </xf>
    <xf numFmtId="0" fontId="51" fillId="0" borderId="1" xfId="4" applyFont="1" applyBorder="1" applyAlignment="1">
      <alignment horizontal="center" vertical="center" wrapText="1"/>
    </xf>
    <xf numFmtId="0" fontId="51" fillId="3" borderId="1" xfId="4" applyFont="1" applyFill="1" applyBorder="1" applyAlignment="1">
      <alignment horizontal="center" vertical="center" wrapText="1"/>
    </xf>
    <xf numFmtId="0" fontId="51" fillId="0" borderId="0" xfId="4" applyFont="1" applyBorder="1" applyAlignment="1">
      <alignment horizontal="center" vertical="center"/>
    </xf>
    <xf numFmtId="0" fontId="51" fillId="0" borderId="0" xfId="4" applyFont="1" applyBorder="1" applyAlignment="1">
      <alignment vertical="center"/>
    </xf>
    <xf numFmtId="0" fontId="4" fillId="0" borderId="26" xfId="4" applyFont="1" applyFill="1" applyBorder="1" applyAlignment="1">
      <alignment horizontal="center" vertical="center" wrapText="1"/>
    </xf>
    <xf numFmtId="0" fontId="4" fillId="0" borderId="29" xfId="4" applyFont="1" applyFill="1" applyBorder="1" applyAlignment="1">
      <alignment horizontal="center" vertical="center" wrapText="1"/>
    </xf>
    <xf numFmtId="0" fontId="4" fillId="0" borderId="27" xfId="4" applyFont="1" applyFill="1" applyBorder="1" applyAlignment="1">
      <alignment horizontal="center" vertical="center" wrapText="1"/>
    </xf>
    <xf numFmtId="4" fontId="4" fillId="3" borderId="29" xfId="4" applyNumberFormat="1" applyFont="1" applyFill="1" applyBorder="1" applyAlignment="1">
      <alignment horizontal="center" vertical="center" wrapText="1"/>
    </xf>
    <xf numFmtId="4" fontId="4" fillId="3" borderId="30" xfId="4" applyNumberFormat="1" applyFont="1" applyFill="1" applyBorder="1" applyAlignment="1">
      <alignment horizontal="center" vertical="center" wrapText="1"/>
    </xf>
    <xf numFmtId="0" fontId="53" fillId="0" borderId="1" xfId="4" applyFont="1" applyBorder="1" applyAlignment="1">
      <alignment horizontal="center" vertical="center" wrapText="1"/>
    </xf>
    <xf numFmtId="0" fontId="53" fillId="0" borderId="1" xfId="4" applyFont="1" applyFill="1" applyBorder="1" applyAlignment="1">
      <alignment horizontal="center" vertical="center" wrapText="1"/>
    </xf>
    <xf numFmtId="0" fontId="56" fillId="3" borderId="1" xfId="4" applyFont="1" applyFill="1" applyBorder="1" applyAlignment="1">
      <alignment horizontal="center" vertical="center" wrapText="1"/>
    </xf>
    <xf numFmtId="2" fontId="53" fillId="0" borderId="1" xfId="4" applyNumberFormat="1" applyFont="1" applyFill="1" applyBorder="1" applyAlignment="1">
      <alignment horizontal="center" vertical="center" wrapText="1"/>
    </xf>
    <xf numFmtId="0" fontId="53" fillId="0" borderId="0" xfId="4" applyFont="1" applyBorder="1" applyAlignment="1">
      <alignment horizontal="center" vertical="center" wrapText="1"/>
    </xf>
    <xf numFmtId="0" fontId="54" fillId="0" borderId="0" xfId="0" applyFont="1" applyAlignment="1">
      <alignment wrapText="1"/>
    </xf>
    <xf numFmtId="0" fontId="54" fillId="0" borderId="0" xfId="0" applyFont="1" applyAlignment="1">
      <alignment horizontal="center" wrapText="1"/>
    </xf>
    <xf numFmtId="0" fontId="53" fillId="0" borderId="1" xfId="4" applyFont="1" applyFill="1" applyBorder="1" applyAlignment="1">
      <alignment vertical="center" wrapText="1"/>
    </xf>
    <xf numFmtId="0" fontId="54" fillId="0" borderId="1" xfId="0" applyFont="1" applyFill="1" applyBorder="1" applyAlignment="1">
      <alignment horizontal="center" vertical="center" wrapText="1"/>
    </xf>
    <xf numFmtId="0" fontId="53" fillId="0" borderId="4" xfId="4" applyFont="1" applyBorder="1" applyAlignment="1">
      <alignment horizontal="left" vertical="center" wrapText="1"/>
    </xf>
    <xf numFmtId="0" fontId="53" fillId="0" borderId="1" xfId="4" applyFont="1" applyBorder="1" applyAlignment="1">
      <alignment horizontal="left" vertical="center" wrapText="1"/>
    </xf>
    <xf numFmtId="0" fontId="53" fillId="3" borderId="1" xfId="4" applyFont="1" applyFill="1" applyBorder="1" applyAlignment="1">
      <alignment horizontal="left" vertical="center" wrapText="1"/>
    </xf>
    <xf numFmtId="0" fontId="53" fillId="0" borderId="4" xfId="4" applyFont="1" applyFill="1" applyBorder="1" applyAlignment="1">
      <alignment horizontal="center" vertical="center" wrapText="1"/>
    </xf>
    <xf numFmtId="0" fontId="29" fillId="0" borderId="22" xfId="0" applyFont="1" applyFill="1" applyBorder="1" applyAlignment="1">
      <alignment horizontal="left" vertical="center" wrapText="1"/>
    </xf>
    <xf numFmtId="0" fontId="53" fillId="0" borderId="4" xfId="4" applyFont="1" applyFill="1" applyBorder="1" applyAlignment="1">
      <alignment vertical="center" wrapText="1"/>
    </xf>
    <xf numFmtId="0" fontId="54" fillId="0" borderId="1" xfId="0" applyFont="1" applyBorder="1" applyAlignment="1">
      <alignment horizontal="center" vertical="center"/>
    </xf>
    <xf numFmtId="0" fontId="57" fillId="0" borderId="1" xfId="0" applyFont="1" applyBorder="1" applyAlignment="1">
      <alignment horizontal="center" vertical="center" wrapText="1"/>
    </xf>
    <xf numFmtId="0" fontId="54" fillId="0" borderId="0" xfId="0" applyFont="1" applyAlignment="1">
      <alignment horizontal="center" vertical="center"/>
    </xf>
    <xf numFmtId="0" fontId="54" fillId="0" borderId="7" xfId="0" applyFont="1" applyBorder="1" applyAlignment="1">
      <alignment horizontal="center" vertical="center"/>
    </xf>
    <xf numFmtId="0" fontId="57" fillId="0" borderId="1" xfId="0" applyFont="1" applyBorder="1" applyAlignment="1">
      <alignment vertical="center" wrapText="1"/>
    </xf>
    <xf numFmtId="0" fontId="53" fillId="0" borderId="0" xfId="4" applyFont="1" applyFill="1" applyBorder="1" applyAlignment="1">
      <alignment horizontal="center" vertical="center" wrapText="1"/>
    </xf>
    <xf numFmtId="0" fontId="54" fillId="0" borderId="0" xfId="0" applyFont="1" applyBorder="1" applyAlignment="1">
      <alignment horizontal="center" vertical="center"/>
    </xf>
    <xf numFmtId="0" fontId="54" fillId="0" borderId="4" xfId="0" applyFont="1" applyFill="1" applyBorder="1" applyAlignment="1">
      <alignment horizontal="center" vertical="center"/>
    </xf>
    <xf numFmtId="0" fontId="54" fillId="0" borderId="49" xfId="0" applyFont="1" applyFill="1" applyBorder="1" applyAlignment="1">
      <alignment horizontal="center" vertical="center"/>
    </xf>
    <xf numFmtId="0" fontId="54" fillId="0" borderId="40" xfId="0" applyFont="1" applyBorder="1" applyAlignment="1">
      <alignment horizontal="center" vertical="center"/>
    </xf>
    <xf numFmtId="0" fontId="53" fillId="0" borderId="40" xfId="4" applyFont="1" applyBorder="1" applyAlignment="1">
      <alignment horizontal="center" vertical="center"/>
    </xf>
    <xf numFmtId="0" fontId="53" fillId="0" borderId="40" xfId="4" applyFont="1" applyFill="1" applyBorder="1" applyAlignment="1">
      <alignment horizontal="center" vertical="center"/>
    </xf>
    <xf numFmtId="0" fontId="53" fillId="0" borderId="50" xfId="4" applyFont="1" applyFill="1" applyBorder="1" applyAlignment="1">
      <alignment horizontal="center" vertical="center"/>
    </xf>
    <xf numFmtId="0" fontId="57" fillId="0" borderId="0" xfId="0" applyFont="1" applyBorder="1" applyAlignment="1">
      <alignment horizontal="center" vertical="center" wrapText="1"/>
    </xf>
    <xf numFmtId="0" fontId="57" fillId="0" borderId="0" xfId="0" applyFont="1" applyBorder="1" applyAlignment="1">
      <alignment vertical="center" wrapText="1"/>
    </xf>
    <xf numFmtId="0" fontId="56" fillId="3" borderId="41" xfId="4" applyFont="1" applyFill="1" applyBorder="1" applyAlignment="1">
      <alignment horizontal="center" vertical="center" wrapText="1"/>
    </xf>
    <xf numFmtId="0" fontId="58" fillId="0" borderId="4" xfId="0" applyFont="1" applyFill="1" applyBorder="1" applyAlignment="1">
      <alignment horizontal="center" vertical="center"/>
    </xf>
    <xf numFmtId="0" fontId="58" fillId="4" borderId="4" xfId="0" applyFont="1" applyFill="1" applyBorder="1" applyAlignment="1">
      <alignment horizontal="center" vertical="center"/>
    </xf>
    <xf numFmtId="0" fontId="58" fillId="0" borderId="1" xfId="0" applyFont="1" applyBorder="1" applyAlignment="1">
      <alignment horizontal="center" vertical="center"/>
    </xf>
    <xf numFmtId="0" fontId="58" fillId="4" borderId="1" xfId="0" applyFont="1" applyFill="1" applyBorder="1" applyAlignment="1">
      <alignment horizontal="center" vertical="center"/>
    </xf>
    <xf numFmtId="0" fontId="59" fillId="0" borderId="1" xfId="4" applyFont="1" applyBorder="1" applyAlignment="1">
      <alignment horizontal="center" vertical="center" wrapText="1"/>
    </xf>
    <xf numFmtId="0" fontId="59" fillId="4" borderId="1" xfId="4" applyFont="1" applyFill="1" applyBorder="1" applyAlignment="1">
      <alignment horizontal="center" vertical="center" wrapText="1"/>
    </xf>
    <xf numFmtId="0" fontId="59" fillId="0" borderId="5" xfId="4" applyFont="1" applyBorder="1" applyAlignment="1">
      <alignment horizontal="center" vertical="center" wrapText="1"/>
    </xf>
    <xf numFmtId="2" fontId="59" fillId="4" borderId="34" xfId="4" applyNumberFormat="1" applyFont="1" applyFill="1" applyBorder="1" applyAlignment="1">
      <alignment horizontal="center" vertical="center" wrapText="1"/>
    </xf>
    <xf numFmtId="2" fontId="59" fillId="0" borderId="42" xfId="4" applyNumberFormat="1" applyFont="1" applyFill="1" applyBorder="1" applyAlignment="1">
      <alignment horizontal="center" vertical="center" wrapText="1"/>
    </xf>
    <xf numFmtId="0" fontId="59" fillId="0" borderId="1" xfId="4" applyFont="1" applyFill="1" applyBorder="1" applyAlignment="1">
      <alignment horizontal="center" vertical="center" wrapText="1"/>
    </xf>
    <xf numFmtId="0" fontId="58" fillId="0" borderId="1" xfId="0" applyFont="1" applyBorder="1" applyAlignment="1">
      <alignment horizontal="center" vertical="center" wrapText="1"/>
    </xf>
    <xf numFmtId="0" fontId="59" fillId="4" borderId="5" xfId="4" applyFont="1" applyFill="1" applyBorder="1" applyAlignment="1">
      <alignment horizontal="center" vertical="center" wrapText="1"/>
    </xf>
    <xf numFmtId="0" fontId="58" fillId="0" borderId="1" xfId="0" applyFont="1" applyFill="1" applyBorder="1" applyAlignment="1">
      <alignment horizontal="center" vertical="center" wrapText="1"/>
    </xf>
    <xf numFmtId="0" fontId="58" fillId="4" borderId="1" xfId="0" applyFont="1" applyFill="1" applyBorder="1" applyAlignment="1">
      <alignment horizontal="center" vertical="center" wrapText="1"/>
    </xf>
    <xf numFmtId="0" fontId="53" fillId="0" borderId="4" xfId="4" applyFont="1" applyFill="1" applyBorder="1" applyAlignment="1">
      <alignment horizontal="left" vertical="center" wrapText="1"/>
    </xf>
    <xf numFmtId="0" fontId="59" fillId="0" borderId="4" xfId="4" applyFont="1" applyFill="1" applyBorder="1" applyAlignment="1">
      <alignment horizontal="center" vertical="center" wrapText="1"/>
    </xf>
    <xf numFmtId="0" fontId="58" fillId="0" borderId="4" xfId="0" applyFont="1" applyBorder="1" applyAlignment="1">
      <alignment horizontal="center" vertical="center" wrapText="1"/>
    </xf>
    <xf numFmtId="0" fontId="59" fillId="4" borderId="4" xfId="4" applyFont="1" applyFill="1" applyBorder="1" applyAlignment="1">
      <alignment horizontal="center" vertical="center" wrapText="1"/>
    </xf>
    <xf numFmtId="0" fontId="53" fillId="0" borderId="49" xfId="4" applyFont="1" applyBorder="1" applyAlignment="1">
      <alignment horizontal="center" vertical="center" wrapText="1"/>
    </xf>
    <xf numFmtId="0" fontId="54" fillId="0" borderId="40" xfId="0" applyFont="1" applyFill="1" applyBorder="1" applyAlignment="1">
      <alignment horizontal="center" vertical="center" wrapText="1"/>
    </xf>
    <xf numFmtId="0" fontId="60" fillId="0" borderId="26" xfId="0" applyFont="1" applyBorder="1" applyAlignment="1">
      <alignment horizontal="right" vertical="center" wrapText="1"/>
    </xf>
    <xf numFmtId="0" fontId="60" fillId="0" borderId="26" xfId="0" applyFont="1" applyBorder="1" applyAlignment="1">
      <alignment horizontal="right" vertical="center"/>
    </xf>
    <xf numFmtId="0" fontId="61" fillId="0" borderId="0" xfId="0" applyFont="1" applyAlignment="1">
      <alignment horizontal="center" vertical="center"/>
    </xf>
    <xf numFmtId="0" fontId="50" fillId="0" borderId="0" xfId="4" applyFont="1" applyFill="1" applyBorder="1" applyAlignment="1">
      <alignment vertical="center" wrapText="1"/>
    </xf>
    <xf numFmtId="0" fontId="50" fillId="0" borderId="0" xfId="4" applyFont="1" applyFill="1" applyBorder="1" applyAlignment="1">
      <alignment horizontal="center" vertical="center" wrapText="1"/>
    </xf>
    <xf numFmtId="0" fontId="52" fillId="0" borderId="0" xfId="7" applyFont="1"/>
    <xf numFmtId="0" fontId="52" fillId="0" borderId="0" xfId="7" applyFont="1" applyAlignment="1">
      <alignment horizontal="center"/>
    </xf>
    <xf numFmtId="0" fontId="52" fillId="0" borderId="0" xfId="7" applyFont="1" applyFill="1"/>
    <xf numFmtId="0" fontId="52" fillId="0" borderId="1" xfId="7" applyFont="1" applyFill="1" applyBorder="1"/>
    <xf numFmtId="0" fontId="52" fillId="0" borderId="1" xfId="7" applyFont="1" applyFill="1" applyBorder="1" applyAlignment="1">
      <alignment horizontal="center"/>
    </xf>
    <xf numFmtId="0" fontId="51" fillId="0" borderId="0" xfId="4" applyFont="1" applyFill="1" applyAlignment="1">
      <alignment vertical="center"/>
    </xf>
    <xf numFmtId="0" fontId="51" fillId="0" borderId="0" xfId="4" applyFont="1" applyFill="1" applyBorder="1" applyAlignment="1">
      <alignment vertical="center"/>
    </xf>
    <xf numFmtId="0" fontId="51" fillId="0" borderId="0" xfId="4" applyFont="1" applyFill="1" applyBorder="1" applyAlignment="1">
      <alignment horizontal="center" vertical="center"/>
    </xf>
    <xf numFmtId="0" fontId="53" fillId="0" borderId="1" xfId="4" applyFont="1" applyBorder="1" applyAlignment="1">
      <alignment horizontal="center" vertical="center"/>
    </xf>
    <xf numFmtId="0" fontId="53" fillId="0" borderId="1" xfId="4" applyFont="1" applyFill="1" applyBorder="1" applyAlignment="1">
      <alignment horizontal="left" vertical="center" wrapText="1"/>
    </xf>
    <xf numFmtId="0" fontId="53" fillId="0" borderId="4" xfId="4" applyFont="1" applyBorder="1" applyAlignment="1">
      <alignment horizontal="center" vertical="center"/>
    </xf>
    <xf numFmtId="2" fontId="53" fillId="0" borderId="1" xfId="4" applyNumberFormat="1" applyFont="1" applyFill="1" applyBorder="1" applyAlignment="1">
      <alignment horizontal="left" vertical="center" wrapText="1"/>
    </xf>
    <xf numFmtId="0" fontId="54" fillId="0" borderId="1" xfId="7" applyFont="1" applyFill="1" applyBorder="1"/>
    <xf numFmtId="0" fontId="54" fillId="0" borderId="0" xfId="7" applyFont="1"/>
    <xf numFmtId="0" fontId="54" fillId="0" borderId="0" xfId="7" applyFont="1" applyAlignment="1">
      <alignment horizontal="center"/>
    </xf>
    <xf numFmtId="0" fontId="51" fillId="0" borderId="0" xfId="4" applyFont="1" applyFill="1" applyBorder="1" applyAlignment="1">
      <alignment horizontal="left" vertical="center"/>
    </xf>
    <xf numFmtId="0" fontId="50" fillId="0" borderId="0" xfId="4" applyFont="1" applyFill="1" applyBorder="1" applyAlignment="1">
      <alignment horizontal="left" vertical="center" wrapText="1"/>
    </xf>
    <xf numFmtId="0" fontId="51" fillId="0" borderId="0" xfId="4" applyFont="1" applyBorder="1" applyAlignment="1">
      <alignment horizontal="left" vertical="center"/>
    </xf>
    <xf numFmtId="0" fontId="52" fillId="0" borderId="0" xfId="7" applyFont="1" applyAlignment="1">
      <alignment horizontal="left"/>
    </xf>
    <xf numFmtId="0" fontId="54" fillId="0" borderId="0" xfId="7" applyFont="1" applyAlignment="1">
      <alignment horizontal="left"/>
    </xf>
    <xf numFmtId="0" fontId="53" fillId="0" borderId="1" xfId="4" applyFont="1" applyFill="1" applyBorder="1" applyAlignment="1">
      <alignment horizontal="left" vertical="center"/>
    </xf>
    <xf numFmtId="0" fontId="54" fillId="0" borderId="1" xfId="7" applyFont="1" applyBorder="1" applyAlignment="1">
      <alignment horizontal="center" vertical="center" wrapText="1"/>
    </xf>
    <xf numFmtId="0" fontId="54" fillId="0" borderId="1" xfId="7" applyFont="1" applyFill="1" applyBorder="1" applyAlignment="1">
      <alignment horizontal="center" vertical="center"/>
    </xf>
    <xf numFmtId="0" fontId="51" fillId="0" borderId="0" xfId="4" applyFont="1" applyFill="1" applyBorder="1" applyAlignment="1">
      <alignment horizontal="left" vertical="center" wrapText="1"/>
    </xf>
    <xf numFmtId="0" fontId="52" fillId="0" borderId="1" xfId="7" applyFont="1" applyBorder="1"/>
    <xf numFmtId="0" fontId="51" fillId="0" borderId="7" xfId="4" applyFont="1" applyFill="1" applyBorder="1" applyAlignment="1">
      <alignment horizontal="left" vertical="center" wrapText="1"/>
    </xf>
    <xf numFmtId="0" fontId="52" fillId="0" borderId="0" xfId="7" applyFont="1" applyAlignment="1">
      <alignment horizontal="left" wrapText="1"/>
    </xf>
    <xf numFmtId="0" fontId="57" fillId="0" borderId="22" xfId="7" applyFont="1" applyBorder="1" applyAlignment="1">
      <alignment horizontal="left" vertical="center" wrapText="1"/>
    </xf>
    <xf numFmtId="0" fontId="53" fillId="0" borderId="1" xfId="4" applyFont="1" applyFill="1" applyBorder="1" applyAlignment="1">
      <alignment horizontal="center" vertical="center"/>
    </xf>
    <xf numFmtId="0" fontId="53" fillId="0" borderId="5" xfId="4" applyFont="1" applyFill="1" applyBorder="1" applyAlignment="1">
      <alignment horizontal="center" vertical="center"/>
    </xf>
    <xf numFmtId="0" fontId="57" fillId="0" borderId="0" xfId="7" applyFont="1" applyAlignment="1">
      <alignment horizontal="left" vertical="center" wrapText="1"/>
    </xf>
    <xf numFmtId="0" fontId="53" fillId="0" borderId="12" xfId="4" applyFont="1" applyFill="1" applyBorder="1" applyAlignment="1">
      <alignment horizontal="left" vertical="center" wrapText="1"/>
    </xf>
    <xf numFmtId="0" fontId="57" fillId="0" borderId="1" xfId="7" applyFont="1" applyBorder="1" applyAlignment="1">
      <alignment horizontal="left" vertical="center" wrapText="1"/>
    </xf>
    <xf numFmtId="0" fontId="54" fillId="0" borderId="1" xfId="7" applyFont="1" applyBorder="1" applyAlignment="1">
      <alignment horizontal="center" vertical="center"/>
    </xf>
    <xf numFmtId="0" fontId="53" fillId="0" borderId="5" xfId="4" applyFont="1" applyBorder="1" applyAlignment="1">
      <alignment horizontal="center" vertical="center" wrapText="1"/>
    </xf>
    <xf numFmtId="2" fontId="60" fillId="0" borderId="30" xfId="0" applyNumberFormat="1" applyFont="1" applyBorder="1" applyAlignment="1">
      <alignment wrapText="1"/>
    </xf>
    <xf numFmtId="2" fontId="60" fillId="0" borderId="22" xfId="0" applyNumberFormat="1" applyFont="1" applyBorder="1" applyAlignment="1">
      <alignment wrapText="1"/>
    </xf>
    <xf numFmtId="0" fontId="60" fillId="0" borderId="47" xfId="0" applyFont="1" applyBorder="1" applyAlignment="1">
      <alignment horizontal="right" vertical="center" wrapText="1"/>
    </xf>
    <xf numFmtId="2" fontId="60" fillId="4" borderId="25" xfId="0" applyNumberFormat="1" applyFont="1" applyFill="1" applyBorder="1" applyAlignment="1">
      <alignment wrapText="1"/>
    </xf>
    <xf numFmtId="2" fontId="59" fillId="0" borderId="45" xfId="4" applyNumberFormat="1" applyFont="1" applyFill="1" applyBorder="1" applyAlignment="1">
      <alignment horizontal="center" vertical="center" wrapText="1"/>
    </xf>
    <xf numFmtId="2" fontId="59" fillId="0" borderId="51" xfId="4" applyNumberFormat="1" applyFont="1" applyFill="1" applyBorder="1" applyAlignment="1">
      <alignment horizontal="center" vertical="center" wrapText="1"/>
    </xf>
    <xf numFmtId="2" fontId="58" fillId="0" borderId="45" xfId="0" applyNumberFormat="1" applyFont="1" applyFill="1" applyBorder="1" applyAlignment="1">
      <alignment horizontal="center" vertical="center"/>
    </xf>
    <xf numFmtId="2" fontId="60" fillId="0" borderId="30" xfId="0" applyNumberFormat="1" applyFont="1" applyBorder="1" applyAlignment="1">
      <alignment horizontal="center" vertical="center"/>
    </xf>
    <xf numFmtId="0" fontId="60" fillId="0" borderId="20" xfId="0" applyFont="1" applyBorder="1" applyAlignment="1">
      <alignment horizontal="right" vertical="center"/>
    </xf>
    <xf numFmtId="0" fontId="60" fillId="0" borderId="25" xfId="0" applyFont="1" applyBorder="1" applyAlignment="1">
      <alignment horizontal="right" vertical="center"/>
    </xf>
    <xf numFmtId="2" fontId="60" fillId="0" borderId="25" xfId="0" applyNumberFormat="1" applyFont="1" applyBorder="1" applyAlignment="1">
      <alignment horizontal="center" vertical="center"/>
    </xf>
    <xf numFmtId="2" fontId="60" fillId="4" borderId="25" xfId="0" applyNumberFormat="1" applyFont="1" applyFill="1" applyBorder="1" applyAlignment="1">
      <alignment horizontal="center" vertical="center"/>
    </xf>
    <xf numFmtId="0" fontId="6" fillId="0" borderId="3" xfId="0" applyFont="1" applyFill="1" applyBorder="1" applyAlignment="1">
      <alignment horizontal="left" vertical="center"/>
    </xf>
    <xf numFmtId="0" fontId="6" fillId="0" borderId="6" xfId="0" applyFont="1" applyFill="1" applyBorder="1" applyAlignment="1">
      <alignment horizontal="left" vertical="center"/>
    </xf>
    <xf numFmtId="0" fontId="6" fillId="0" borderId="7" xfId="0" applyFont="1" applyFill="1" applyBorder="1" applyAlignment="1">
      <alignment horizontal="left" vertical="center"/>
    </xf>
    <xf numFmtId="0" fontId="9" fillId="0" borderId="23" xfId="0" applyNumberFormat="1" applyFont="1" applyFill="1" applyBorder="1" applyAlignment="1">
      <alignment horizontal="left" vertical="center" wrapText="1"/>
    </xf>
    <xf numFmtId="0" fontId="9" fillId="0" borderId="2" xfId="0" applyNumberFormat="1" applyFont="1" applyFill="1" applyBorder="1" applyAlignment="1">
      <alignment horizontal="left" vertical="center" wrapText="1"/>
    </xf>
    <xf numFmtId="0" fontId="6" fillId="4" borderId="3" xfId="0" applyNumberFormat="1" applyFont="1" applyFill="1" applyBorder="1" applyAlignment="1">
      <alignment horizontal="left" vertical="center" wrapText="1"/>
    </xf>
    <xf numFmtId="0" fontId="6" fillId="4" borderId="6" xfId="0" applyNumberFormat="1" applyFont="1" applyFill="1" applyBorder="1" applyAlignment="1">
      <alignment horizontal="left" vertical="center" wrapText="1"/>
    </xf>
    <xf numFmtId="0" fontId="6" fillId="4" borderId="7" xfId="0" applyNumberFormat="1" applyFont="1" applyFill="1" applyBorder="1" applyAlignment="1">
      <alignment horizontal="left" vertical="center" wrapText="1"/>
    </xf>
    <xf numFmtId="0" fontId="7" fillId="0" borderId="3" xfId="0" applyNumberFormat="1" applyFont="1" applyFill="1" applyBorder="1" applyAlignment="1">
      <alignment horizontal="left" vertical="center" wrapText="1"/>
    </xf>
    <xf numFmtId="0" fontId="7" fillId="0" borderId="6" xfId="0" applyNumberFormat="1" applyFont="1" applyFill="1" applyBorder="1" applyAlignment="1">
      <alignment horizontal="left" vertical="center" wrapText="1"/>
    </xf>
    <xf numFmtId="0" fontId="7" fillId="0" borderId="7" xfId="0" applyNumberFormat="1" applyFont="1" applyFill="1" applyBorder="1" applyAlignment="1">
      <alignment horizontal="left" vertical="center" wrapText="1"/>
    </xf>
    <xf numFmtId="0" fontId="7" fillId="0" borderId="9" xfId="0" applyNumberFormat="1" applyFont="1" applyFill="1" applyBorder="1" applyAlignment="1">
      <alignment horizontal="left" vertical="center" wrapText="1"/>
    </xf>
    <xf numFmtId="0" fontId="7" fillId="0" borderId="11" xfId="0" applyNumberFormat="1" applyFont="1" applyFill="1" applyBorder="1" applyAlignment="1">
      <alignment horizontal="left" vertical="center" wrapText="1"/>
    </xf>
    <xf numFmtId="9" fontId="7" fillId="4" borderId="3" xfId="0" applyNumberFormat="1" applyFont="1" applyFill="1" applyBorder="1" applyAlignment="1">
      <alignment horizontal="center" vertical="center" wrapText="1"/>
    </xf>
    <xf numFmtId="0" fontId="7" fillId="4" borderId="6" xfId="0" applyNumberFormat="1" applyFont="1" applyFill="1" applyBorder="1" applyAlignment="1">
      <alignment horizontal="center" vertical="center" wrapText="1"/>
    </xf>
    <xf numFmtId="0" fontId="7" fillId="4" borderId="7" xfId="0" applyNumberFormat="1" applyFont="1" applyFill="1" applyBorder="1" applyAlignment="1">
      <alignment horizontal="center" vertical="center" wrapText="1"/>
    </xf>
    <xf numFmtId="0" fontId="9" fillId="0" borderId="3" xfId="0" applyNumberFormat="1" applyFont="1" applyFill="1" applyBorder="1" applyAlignment="1">
      <alignment horizontal="left" vertical="center" wrapText="1"/>
    </xf>
    <xf numFmtId="0" fontId="9" fillId="0" borderId="6" xfId="0" applyNumberFormat="1" applyFont="1" applyFill="1" applyBorder="1" applyAlignment="1">
      <alignment horizontal="left" vertical="center" wrapText="1"/>
    </xf>
    <xf numFmtId="0" fontId="9" fillId="0" borderId="7" xfId="0" applyNumberFormat="1" applyFont="1" applyFill="1" applyBorder="1" applyAlignment="1">
      <alignment horizontal="left" vertical="center" wrapText="1"/>
    </xf>
    <xf numFmtId="0" fontId="7" fillId="2" borderId="3" xfId="0" applyNumberFormat="1" applyFont="1" applyFill="1" applyBorder="1" applyAlignment="1">
      <alignment horizontal="left" vertical="center" wrapText="1"/>
    </xf>
    <xf numFmtId="0" fontId="7" fillId="2" borderId="6" xfId="0" applyNumberFormat="1" applyFont="1" applyFill="1" applyBorder="1" applyAlignment="1">
      <alignment horizontal="left" vertical="center" wrapText="1"/>
    </xf>
    <xf numFmtId="0" fontId="7" fillId="2" borderId="7" xfId="0" applyNumberFormat="1" applyFont="1" applyFill="1" applyBorder="1" applyAlignment="1">
      <alignment horizontal="left" vertical="center" wrapText="1"/>
    </xf>
    <xf numFmtId="0" fontId="7" fillId="2" borderId="9" xfId="0" applyNumberFormat="1" applyFont="1" applyFill="1" applyBorder="1" applyAlignment="1">
      <alignment horizontal="left" vertical="center" wrapText="1"/>
    </xf>
    <xf numFmtId="0" fontId="7" fillId="2" borderId="11" xfId="0" applyNumberFormat="1" applyFont="1" applyFill="1" applyBorder="1" applyAlignment="1">
      <alignment horizontal="left" vertical="center" wrapText="1"/>
    </xf>
    <xf numFmtId="0" fontId="7" fillId="4" borderId="3" xfId="0" applyNumberFormat="1" applyFont="1" applyFill="1" applyBorder="1" applyAlignment="1">
      <alignment horizontal="left" vertical="center" wrapText="1"/>
    </xf>
    <xf numFmtId="0" fontId="7" fillId="4" borderId="6" xfId="0" applyNumberFormat="1" applyFont="1" applyFill="1" applyBorder="1" applyAlignment="1">
      <alignment horizontal="left" vertical="center" wrapText="1"/>
    </xf>
    <xf numFmtId="0" fontId="7" fillId="4" borderId="7" xfId="0" applyNumberFormat="1" applyFont="1" applyFill="1" applyBorder="1" applyAlignment="1">
      <alignment horizontal="left" vertical="center" wrapText="1"/>
    </xf>
    <xf numFmtId="0" fontId="7" fillId="0" borderId="5" xfId="0" applyNumberFormat="1" applyFont="1" applyFill="1" applyBorder="1" applyAlignment="1">
      <alignment horizontal="left" vertical="center" wrapText="1"/>
    </xf>
    <xf numFmtId="0" fontId="7" fillId="0" borderId="12" xfId="0" applyNumberFormat="1" applyFont="1" applyFill="1" applyBorder="1" applyAlignment="1">
      <alignment horizontal="left" vertical="center" wrapText="1"/>
    </xf>
    <xf numFmtId="0" fontId="7" fillId="0" borderId="5" xfId="0" applyNumberFormat="1" applyFont="1" applyFill="1" applyBorder="1" applyAlignment="1">
      <alignment horizontal="center" vertical="center" wrapText="1"/>
    </xf>
    <xf numFmtId="0" fontId="7" fillId="0" borderId="12"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6" fillId="0" borderId="6" xfId="0" applyNumberFormat="1" applyFont="1" applyFill="1" applyBorder="1" applyAlignment="1">
      <alignment horizontal="center" vertical="center" wrapText="1"/>
    </xf>
    <xf numFmtId="0" fontId="6" fillId="0" borderId="7" xfId="0" applyNumberFormat="1" applyFont="1" applyFill="1" applyBorder="1" applyAlignment="1">
      <alignment horizontal="center" vertical="center" wrapText="1"/>
    </xf>
    <xf numFmtId="0" fontId="6" fillId="0" borderId="9" xfId="0" applyNumberFormat="1" applyFont="1" applyFill="1" applyBorder="1" applyAlignment="1">
      <alignment horizontal="left" vertical="center" wrapText="1"/>
    </xf>
    <xf numFmtId="0" fontId="6" fillId="0" borderId="11" xfId="0" applyNumberFormat="1" applyFont="1" applyFill="1" applyBorder="1" applyAlignment="1">
      <alignment horizontal="left" vertical="center" wrapText="1"/>
    </xf>
    <xf numFmtId="0" fontId="6" fillId="0" borderId="3" xfId="0" applyNumberFormat="1" applyFont="1" applyFill="1" applyBorder="1" applyAlignment="1">
      <alignment horizontal="left" vertical="center" wrapText="1"/>
    </xf>
    <xf numFmtId="0" fontId="6" fillId="0" borderId="6" xfId="0" applyNumberFormat="1" applyFont="1" applyFill="1" applyBorder="1" applyAlignment="1">
      <alignment horizontal="left" vertical="center" wrapText="1"/>
    </xf>
    <xf numFmtId="0" fontId="6" fillId="0" borderId="7" xfId="0" applyNumberFormat="1" applyFont="1" applyFill="1" applyBorder="1" applyAlignment="1">
      <alignment horizontal="left" vertical="center" wrapText="1"/>
    </xf>
    <xf numFmtId="0" fontId="27" fillId="2" borderId="5" xfId="0" applyNumberFormat="1" applyFont="1" applyFill="1" applyBorder="1" applyAlignment="1">
      <alignment horizontal="center" vertical="center" wrapText="1"/>
    </xf>
    <xf numFmtId="0" fontId="27" fillId="2" borderId="4" xfId="0" applyNumberFormat="1" applyFont="1" applyFill="1" applyBorder="1" applyAlignment="1">
      <alignment horizontal="center" vertical="center" wrapText="1"/>
    </xf>
    <xf numFmtId="0" fontId="27" fillId="2" borderId="9" xfId="0" applyNumberFormat="1" applyFont="1" applyFill="1" applyBorder="1" applyAlignment="1">
      <alignment horizontal="center" vertical="center" wrapText="1"/>
    </xf>
    <xf numFmtId="0" fontId="27" fillId="2" borderId="11" xfId="0" applyNumberFormat="1" applyFont="1" applyFill="1" applyBorder="1" applyAlignment="1">
      <alignment horizontal="center" vertical="center" wrapText="1"/>
    </xf>
    <xf numFmtId="0" fontId="27" fillId="2" borderId="10" xfId="0" applyNumberFormat="1" applyFont="1" applyFill="1" applyBorder="1" applyAlignment="1">
      <alignment horizontal="center" vertical="center" wrapText="1"/>
    </xf>
    <xf numFmtId="0" fontId="27" fillId="2" borderId="23" xfId="0" applyNumberFormat="1" applyFont="1" applyFill="1" applyBorder="1" applyAlignment="1">
      <alignment horizontal="center" vertical="center" wrapText="1"/>
    </xf>
    <xf numFmtId="0" fontId="27" fillId="2" borderId="2" xfId="0" applyNumberFormat="1" applyFont="1" applyFill="1" applyBorder="1" applyAlignment="1">
      <alignment horizontal="center" vertical="center" wrapText="1"/>
    </xf>
    <xf numFmtId="0" fontId="27" fillId="2" borderId="24" xfId="0" applyNumberFormat="1" applyFont="1" applyFill="1" applyBorder="1" applyAlignment="1">
      <alignment horizontal="center" vertical="center" wrapText="1"/>
    </xf>
    <xf numFmtId="0" fontId="7" fillId="0" borderId="5" xfId="0" applyNumberFormat="1" applyFont="1" applyFill="1" applyBorder="1" applyAlignment="1">
      <alignment horizontal="center" vertical="top" wrapText="1"/>
    </xf>
    <xf numFmtId="0" fontId="7" fillId="0" borderId="12" xfId="0" applyNumberFormat="1" applyFont="1" applyFill="1" applyBorder="1" applyAlignment="1">
      <alignment horizontal="center" vertical="top" wrapText="1"/>
    </xf>
    <xf numFmtId="0" fontId="9" fillId="0" borderId="0" xfId="0" applyFont="1" applyFill="1" applyAlignment="1">
      <alignment horizontal="left" vertical="center" wrapText="1"/>
    </xf>
    <xf numFmtId="0" fontId="9" fillId="0" borderId="8" xfId="0" applyFont="1" applyFill="1" applyBorder="1" applyAlignment="1">
      <alignment horizontal="left" vertical="center"/>
    </xf>
    <xf numFmtId="0" fontId="21" fillId="2" borderId="3" xfId="0" applyNumberFormat="1" applyFont="1" applyFill="1" applyBorder="1" applyAlignment="1">
      <alignment horizontal="left" vertical="center" wrapText="1"/>
    </xf>
    <xf numFmtId="0" fontId="21" fillId="2" borderId="6" xfId="0" applyNumberFormat="1" applyFont="1" applyFill="1" applyBorder="1" applyAlignment="1">
      <alignment horizontal="left" vertical="center" wrapText="1"/>
    </xf>
    <xf numFmtId="0" fontId="21" fillId="2" borderId="7" xfId="0" applyNumberFormat="1" applyFont="1" applyFill="1" applyBorder="1" applyAlignment="1">
      <alignment horizontal="left" vertical="center" wrapText="1"/>
    </xf>
    <xf numFmtId="0" fontId="19" fillId="2" borderId="6" xfId="0" applyNumberFormat="1" applyFont="1" applyFill="1" applyBorder="1" applyAlignment="1">
      <alignment horizontal="left" vertical="center" wrapText="1"/>
    </xf>
    <xf numFmtId="0" fontId="19" fillId="2" borderId="7" xfId="0" applyNumberFormat="1" applyFont="1" applyFill="1" applyBorder="1" applyAlignment="1">
      <alignment horizontal="left" vertical="center" wrapText="1"/>
    </xf>
    <xf numFmtId="0" fontId="19" fillId="2" borderId="3" xfId="0" applyNumberFormat="1" applyFont="1" applyFill="1" applyBorder="1" applyAlignment="1">
      <alignment horizontal="left" vertical="center" wrapText="1"/>
    </xf>
    <xf numFmtId="0" fontId="54" fillId="0" borderId="5" xfId="7" applyFont="1" applyBorder="1" applyAlignment="1">
      <alignment horizontal="center" vertical="center" wrapText="1"/>
    </xf>
    <xf numFmtId="0" fontId="54" fillId="0" borderId="4" xfId="7" applyFont="1" applyBorder="1" applyAlignment="1">
      <alignment horizontal="center" vertical="center" wrapText="1"/>
    </xf>
    <xf numFmtId="0" fontId="54" fillId="0" borderId="10" xfId="7" applyFont="1" applyBorder="1" applyAlignment="1">
      <alignment horizontal="center" vertical="center" wrapText="1"/>
    </xf>
    <xf numFmtId="0" fontId="54" fillId="0" borderId="24" xfId="7" applyFont="1" applyBorder="1" applyAlignment="1">
      <alignment horizontal="center" vertical="center" wrapText="1"/>
    </xf>
    <xf numFmtId="0" fontId="53" fillId="0" borderId="5" xfId="4" applyFont="1" applyFill="1" applyBorder="1" applyAlignment="1">
      <alignment horizontal="left" vertical="center" wrapText="1"/>
    </xf>
    <xf numFmtId="0" fontId="53" fillId="0" borderId="4" xfId="4" applyFont="1" applyFill="1" applyBorder="1" applyAlignment="1">
      <alignment horizontal="left" vertical="center" wrapText="1"/>
    </xf>
    <xf numFmtId="0" fontId="51" fillId="0" borderId="5" xfId="4" applyFont="1" applyFill="1" applyBorder="1" applyAlignment="1">
      <alignment horizontal="center" vertical="center" wrapText="1"/>
    </xf>
    <xf numFmtId="0" fontId="51" fillId="0" borderId="4" xfId="4" applyFont="1" applyFill="1" applyBorder="1" applyAlignment="1">
      <alignment horizontal="center" vertical="center" wrapText="1"/>
    </xf>
    <xf numFmtId="0" fontId="52" fillId="0" borderId="0" xfId="7" applyFont="1" applyAlignment="1">
      <alignment horizontal="center"/>
    </xf>
    <xf numFmtId="0" fontId="53" fillId="0" borderId="5" xfId="4" applyFont="1" applyFill="1" applyBorder="1" applyAlignment="1">
      <alignment horizontal="center" vertical="center" wrapText="1"/>
    </xf>
    <xf numFmtId="0" fontId="53" fillId="0" borderId="4" xfId="4" applyFont="1" applyFill="1" applyBorder="1" applyAlignment="1">
      <alignment horizontal="center" vertical="center" wrapText="1"/>
    </xf>
    <xf numFmtId="0" fontId="56" fillId="0" borderId="5" xfId="4" applyFont="1" applyBorder="1" applyAlignment="1">
      <alignment horizontal="center" vertical="center" wrapText="1"/>
    </xf>
    <xf numFmtId="0" fontId="56" fillId="0" borderId="4" xfId="4" applyFont="1" applyBorder="1" applyAlignment="1">
      <alignment horizontal="center" vertical="center" wrapText="1"/>
    </xf>
    <xf numFmtId="0" fontId="64" fillId="0" borderId="5" xfId="4" applyFont="1" applyBorder="1" applyAlignment="1">
      <alignment horizontal="center" vertical="center" wrapText="1"/>
    </xf>
    <xf numFmtId="0" fontId="64" fillId="0" borderId="4" xfId="4" applyFont="1" applyBorder="1" applyAlignment="1">
      <alignment horizontal="center" vertical="center" wrapText="1"/>
    </xf>
    <xf numFmtId="0" fontId="56" fillId="0" borderId="5" xfId="4" applyFont="1" applyFill="1" applyBorder="1" applyAlignment="1">
      <alignment horizontal="center" vertical="center" wrapText="1"/>
    </xf>
    <xf numFmtId="0" fontId="56" fillId="0" borderId="12" xfId="4" applyFont="1" applyFill="1" applyBorder="1" applyAlignment="1">
      <alignment horizontal="center" vertical="center" wrapText="1"/>
    </xf>
    <xf numFmtId="0" fontId="56" fillId="0" borderId="1" xfId="4" applyFont="1" applyBorder="1" applyAlignment="1">
      <alignment horizontal="center" vertical="center" wrapText="1"/>
    </xf>
    <xf numFmtId="0" fontId="63" fillId="0" borderId="5" xfId="7" applyFont="1" applyBorder="1" applyAlignment="1">
      <alignment horizontal="center" vertical="center" wrapText="1"/>
    </xf>
    <xf numFmtId="0" fontId="63" fillId="0" borderId="12" xfId="7" applyFont="1" applyBorder="1" applyAlignment="1">
      <alignment horizontal="center" vertical="center" wrapText="1"/>
    </xf>
    <xf numFmtId="0" fontId="59" fillId="0" borderId="0" xfId="4" applyFont="1" applyFill="1" applyAlignment="1">
      <alignment horizontal="right" vertical="center" wrapText="1"/>
    </xf>
    <xf numFmtId="0" fontId="50" fillId="0" borderId="0" xfId="4" applyFont="1" applyFill="1" applyBorder="1" applyAlignment="1">
      <alignment vertical="center" wrapText="1"/>
    </xf>
    <xf numFmtId="0" fontId="50" fillId="0" borderId="0" xfId="4" applyFont="1" applyFill="1" applyBorder="1" applyAlignment="1">
      <alignment vertical="center"/>
    </xf>
    <xf numFmtId="0" fontId="62" fillId="0" borderId="0" xfId="4" applyFont="1" applyFill="1" applyBorder="1" applyAlignment="1">
      <alignment horizontal="center" vertical="center"/>
    </xf>
    <xf numFmtId="0" fontId="50" fillId="0" borderId="23" xfId="4" applyFont="1" applyBorder="1" applyAlignment="1">
      <alignment horizontal="left" vertical="distributed" wrapText="1"/>
    </xf>
    <xf numFmtId="0" fontId="50" fillId="0" borderId="2" xfId="4" applyFont="1" applyBorder="1" applyAlignment="1">
      <alignment horizontal="left" vertical="distributed" wrapText="1"/>
    </xf>
    <xf numFmtId="0" fontId="56" fillId="0" borderId="12" xfId="4" applyFont="1" applyBorder="1" applyAlignment="1">
      <alignment horizontal="center" vertical="center" wrapText="1"/>
    </xf>
    <xf numFmtId="0" fontId="57" fillId="0" borderId="5" xfId="7" applyFont="1" applyBorder="1" applyAlignment="1">
      <alignment horizontal="center" vertical="center" wrapText="1"/>
    </xf>
    <xf numFmtId="0" fontId="57" fillId="0" borderId="4" xfId="7" applyFont="1" applyBorder="1" applyAlignment="1">
      <alignment horizontal="center" vertical="center" wrapText="1"/>
    </xf>
    <xf numFmtId="0" fontId="57" fillId="0" borderId="5" xfId="7" applyFont="1" applyBorder="1" applyAlignment="1">
      <alignment horizontal="left" vertical="center" wrapText="1"/>
    </xf>
    <xf numFmtId="0" fontId="57" fillId="0" borderId="4" xfId="7" applyFont="1" applyBorder="1" applyAlignment="1">
      <alignment horizontal="left" vertical="center" wrapText="1"/>
    </xf>
    <xf numFmtId="0" fontId="53" fillId="0" borderId="1" xfId="4" applyFont="1" applyFill="1" applyBorder="1" applyAlignment="1">
      <alignment horizontal="left" vertical="center" wrapText="1"/>
    </xf>
    <xf numFmtId="0" fontId="51" fillId="0" borderId="1" xfId="4" applyFont="1" applyFill="1" applyBorder="1" applyAlignment="1">
      <alignment horizontal="center" vertical="center" wrapText="1"/>
    </xf>
    <xf numFmtId="0" fontId="56" fillId="0" borderId="5" xfId="4" applyFont="1" applyFill="1" applyBorder="1" applyAlignment="1">
      <alignment horizontal="center" wrapText="1"/>
    </xf>
    <xf numFmtId="0" fontId="56" fillId="0" borderId="12" xfId="4" applyFont="1" applyFill="1" applyBorder="1" applyAlignment="1">
      <alignment horizontal="center" wrapText="1"/>
    </xf>
    <xf numFmtId="0" fontId="50" fillId="0" borderId="23" xfId="4" applyFont="1" applyFill="1" applyBorder="1" applyAlignment="1">
      <alignment horizontal="left" vertical="distributed" wrapText="1"/>
    </xf>
    <xf numFmtId="0" fontId="50" fillId="0" borderId="2" xfId="4" applyFont="1" applyFill="1" applyBorder="1" applyAlignment="1">
      <alignment horizontal="left" vertical="distributed" wrapText="1"/>
    </xf>
    <xf numFmtId="0" fontId="56" fillId="0" borderId="12" xfId="4" applyFont="1" applyBorder="1" applyAlignment="1">
      <alignment horizontal="center" vertical="center"/>
    </xf>
    <xf numFmtId="0" fontId="34" fillId="0" borderId="3" xfId="0" applyFont="1" applyFill="1" applyBorder="1" applyAlignment="1">
      <alignment horizontal="left" vertical="center" wrapText="1"/>
    </xf>
    <xf numFmtId="0" fontId="34" fillId="0" borderId="6" xfId="0" applyFont="1" applyFill="1" applyBorder="1" applyAlignment="1">
      <alignment horizontal="left" vertical="center" wrapText="1"/>
    </xf>
    <xf numFmtId="0" fontId="34" fillId="0" borderId="7" xfId="0" applyFont="1" applyFill="1" applyBorder="1" applyAlignment="1">
      <alignment horizontal="left" vertical="center" wrapText="1"/>
    </xf>
    <xf numFmtId="0" fontId="34" fillId="0" borderId="1" xfId="0" applyFont="1" applyFill="1" applyBorder="1" applyAlignment="1">
      <alignment horizontal="center" vertical="center"/>
    </xf>
    <xf numFmtId="0" fontId="37" fillId="0" borderId="11" xfId="0" applyFont="1" applyFill="1" applyBorder="1" applyAlignment="1">
      <alignment horizontal="center" vertical="center"/>
    </xf>
    <xf numFmtId="0" fontId="29" fillId="0" borderId="3"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38" fillId="0" borderId="0" xfId="4" applyFont="1" applyBorder="1" applyAlignment="1">
      <alignment horizontal="left" vertical="center" wrapText="1"/>
    </xf>
    <xf numFmtId="0" fontId="29" fillId="0" borderId="1" xfId="0" applyFont="1" applyFill="1" applyBorder="1" applyAlignment="1">
      <alignment horizontal="left" vertical="center" wrapText="1"/>
    </xf>
    <xf numFmtId="0" fontId="34" fillId="0" borderId="3" xfId="0" applyNumberFormat="1" applyFont="1" applyFill="1" applyBorder="1" applyAlignment="1">
      <alignment horizontal="left" vertical="center" wrapText="1"/>
    </xf>
    <xf numFmtId="0" fontId="34" fillId="0" borderId="6" xfId="0" applyNumberFormat="1" applyFont="1" applyFill="1" applyBorder="1" applyAlignment="1">
      <alignment horizontal="left" vertical="center" wrapText="1"/>
    </xf>
    <xf numFmtId="0" fontId="34" fillId="0" borderId="7" xfId="0" applyNumberFormat="1" applyFont="1" applyFill="1" applyBorder="1" applyAlignment="1">
      <alignment horizontal="left" vertical="center" wrapText="1"/>
    </xf>
    <xf numFmtId="0" fontId="29" fillId="0" borderId="5" xfId="0" applyNumberFormat="1" applyFont="1" applyFill="1" applyBorder="1" applyAlignment="1">
      <alignment horizontal="left" vertical="center" wrapText="1"/>
    </xf>
    <xf numFmtId="0" fontId="11" fillId="0" borderId="7" xfId="0" applyFont="1" applyBorder="1" applyAlignment="1">
      <alignment horizontal="left" vertical="center" wrapText="1"/>
    </xf>
    <xf numFmtId="0" fontId="29"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wrapText="1"/>
    </xf>
    <xf numFmtId="0" fontId="42" fillId="0" borderId="11" xfId="0" applyFont="1" applyFill="1" applyBorder="1" applyAlignment="1">
      <alignment horizontal="left" vertical="center" wrapText="1"/>
    </xf>
    <xf numFmtId="0" fontId="29" fillId="0" borderId="11" xfId="0" applyFont="1" applyFill="1" applyBorder="1" applyAlignment="1">
      <alignment horizontal="left" vertical="center" wrapText="1"/>
    </xf>
    <xf numFmtId="0" fontId="29" fillId="0" borderId="3" xfId="0" applyNumberFormat="1" applyFont="1" applyFill="1" applyBorder="1" applyAlignment="1">
      <alignment horizontal="left" vertical="center" wrapText="1"/>
    </xf>
    <xf numFmtId="0" fontId="29" fillId="0" borderId="7" xfId="0" applyNumberFormat="1" applyFont="1" applyFill="1" applyBorder="1" applyAlignment="1">
      <alignment horizontal="left" vertical="center" wrapText="1"/>
    </xf>
    <xf numFmtId="0" fontId="38" fillId="0" borderId="3"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wrapText="1"/>
    </xf>
    <xf numFmtId="0" fontId="7" fillId="4" borderId="1" xfId="0" applyNumberFormat="1" applyFont="1" applyFill="1" applyBorder="1" applyAlignment="1">
      <alignment horizontal="left" vertical="center" wrapText="1"/>
    </xf>
    <xf numFmtId="0" fontId="9" fillId="5" borderId="3" xfId="0" applyNumberFormat="1" applyFont="1" applyFill="1" applyBorder="1" applyAlignment="1">
      <alignment horizontal="center" vertical="center" wrapText="1"/>
    </xf>
    <xf numFmtId="0" fontId="9" fillId="5" borderId="6" xfId="0" applyNumberFormat="1" applyFont="1" applyFill="1" applyBorder="1" applyAlignment="1">
      <alignment horizontal="center" vertical="center" wrapText="1"/>
    </xf>
    <xf numFmtId="0" fontId="9" fillId="5" borderId="7" xfId="0" applyNumberFormat="1" applyFont="1" applyFill="1" applyBorder="1" applyAlignment="1">
      <alignment horizontal="center" vertical="center" wrapText="1"/>
    </xf>
    <xf numFmtId="0" fontId="6" fillId="4" borderId="1" xfId="0" applyNumberFormat="1" applyFont="1" applyFill="1" applyBorder="1" applyAlignment="1">
      <alignment horizontal="left" vertical="center" wrapText="1"/>
    </xf>
    <xf numFmtId="0" fontId="23" fillId="4" borderId="1" xfId="0" applyFont="1" applyFill="1" applyBorder="1" applyAlignment="1">
      <alignment horizontal="center" vertical="center"/>
    </xf>
    <xf numFmtId="0" fontId="24" fillId="0" borderId="11" xfId="0" applyFont="1" applyFill="1" applyBorder="1" applyAlignment="1">
      <alignment horizontal="center" vertical="center"/>
    </xf>
    <xf numFmtId="0" fontId="9" fillId="0" borderId="3" xfId="0" applyNumberFormat="1" applyFont="1" applyFill="1" applyBorder="1" applyAlignment="1">
      <alignment horizontal="center" vertical="center" wrapText="1"/>
    </xf>
    <xf numFmtId="0" fontId="9" fillId="0" borderId="7" xfId="0" applyNumberFormat="1" applyFont="1" applyFill="1" applyBorder="1" applyAlignment="1">
      <alignment horizontal="center" vertical="center" wrapText="1"/>
    </xf>
    <xf numFmtId="0" fontId="4" fillId="0" borderId="0" xfId="4" applyFont="1" applyBorder="1" applyAlignment="1">
      <alignment horizontal="left" vertical="center" wrapText="1"/>
    </xf>
    <xf numFmtId="0" fontId="2" fillId="0" borderId="7" xfId="0" applyFont="1" applyBorder="1" applyAlignment="1">
      <alignment horizontal="left" vertical="center" wrapText="1"/>
    </xf>
    <xf numFmtId="0" fontId="0" fillId="0" borderId="12" xfId="0" applyFont="1" applyBorder="1" applyAlignment="1">
      <alignment horizontal="left" vertical="center" wrapText="1"/>
    </xf>
    <xf numFmtId="0" fontId="0" fillId="0" borderId="4" xfId="0" applyFont="1" applyBorder="1" applyAlignment="1">
      <alignment horizontal="left" vertical="center" wrapText="1"/>
    </xf>
    <xf numFmtId="0" fontId="27" fillId="0" borderId="6" xfId="0" applyNumberFormat="1" applyFont="1" applyFill="1" applyBorder="1" applyAlignment="1">
      <alignment horizontal="left" vertical="center" wrapText="1"/>
    </xf>
    <xf numFmtId="0" fontId="0" fillId="0" borderId="6" xfId="0" applyBorder="1" applyAlignment="1">
      <alignment horizontal="left" vertical="center" wrapText="1"/>
    </xf>
    <xf numFmtId="0" fontId="13" fillId="0" borderId="2" xfId="4" applyFont="1" applyBorder="1" applyAlignment="1">
      <alignment horizontal="left" vertical="center" wrapText="1"/>
    </xf>
    <xf numFmtId="0" fontId="9" fillId="0" borderId="18" xfId="0" applyNumberFormat="1" applyFont="1" applyFill="1" applyBorder="1" applyAlignment="1">
      <alignment horizontal="left" vertical="center" wrapText="1"/>
    </xf>
    <xf numFmtId="0" fontId="9" fillId="0" borderId="19" xfId="0" applyNumberFormat="1" applyFont="1" applyFill="1" applyBorder="1" applyAlignment="1">
      <alignment horizontal="left" vertical="center" wrapText="1"/>
    </xf>
    <xf numFmtId="0" fontId="27" fillId="0" borderId="18" xfId="0" applyNumberFormat="1" applyFont="1" applyFill="1" applyBorder="1" applyAlignment="1">
      <alignment horizontal="left" vertical="center" wrapText="1"/>
    </xf>
    <xf numFmtId="0" fontId="27" fillId="0" borderId="19" xfId="0" applyNumberFormat="1" applyFont="1" applyFill="1" applyBorder="1" applyAlignment="1">
      <alignment horizontal="left" vertical="center" wrapText="1"/>
    </xf>
    <xf numFmtId="0" fontId="0" fillId="0" borderId="19" xfId="0" applyBorder="1" applyAlignment="1">
      <alignment horizontal="left" vertical="center" wrapText="1"/>
    </xf>
    <xf numFmtId="0" fontId="14" fillId="0" borderId="33" xfId="4" applyFont="1" applyFill="1" applyBorder="1" applyAlignment="1">
      <alignment horizontal="center" vertical="center" wrapText="1"/>
    </xf>
    <xf numFmtId="0" fontId="14" fillId="0" borderId="34" xfId="4" applyFont="1" applyFill="1" applyBorder="1" applyAlignment="1">
      <alignment horizontal="center" vertical="center" wrapText="1"/>
    </xf>
    <xf numFmtId="0" fontId="65" fillId="0" borderId="0" xfId="4" applyFont="1" applyFill="1" applyBorder="1" applyAlignment="1">
      <alignment horizontal="left" vertical="center" wrapText="1"/>
    </xf>
    <xf numFmtId="0" fontId="3" fillId="0" borderId="0" xfId="4" applyFont="1" applyBorder="1" applyAlignment="1">
      <alignment vertical="center" wrapText="1"/>
    </xf>
    <xf numFmtId="4" fontId="13" fillId="0" borderId="0" xfId="3" applyNumberFormat="1" applyFont="1" applyFill="1" applyBorder="1" applyAlignment="1">
      <alignment horizontal="center" vertical="center" wrapText="1"/>
    </xf>
    <xf numFmtId="0" fontId="14" fillId="0" borderId="49" xfId="4" applyFont="1" applyFill="1" applyBorder="1" applyAlignment="1">
      <alignment horizontal="center" vertical="center" wrapText="1"/>
    </xf>
    <xf numFmtId="0" fontId="14" fillId="0" borderId="4" xfId="4" applyFont="1" applyFill="1" applyBorder="1" applyAlignment="1">
      <alignment horizontal="center" vertical="center" wrapText="1"/>
    </xf>
    <xf numFmtId="164" fontId="14" fillId="0" borderId="46" xfId="4" applyNumberFormat="1" applyFont="1" applyFill="1" applyBorder="1" applyAlignment="1">
      <alignment horizontal="left" vertical="center" wrapText="1"/>
    </xf>
    <xf numFmtId="164" fontId="14" fillId="0" borderId="31" xfId="4" applyNumberFormat="1" applyFont="1" applyFill="1" applyBorder="1" applyAlignment="1">
      <alignment horizontal="left" vertical="center" wrapText="1"/>
    </xf>
    <xf numFmtId="164" fontId="14" fillId="0" borderId="32" xfId="4" applyNumberFormat="1" applyFont="1" applyFill="1" applyBorder="1" applyAlignment="1">
      <alignment horizontal="left" vertical="center" wrapText="1"/>
    </xf>
    <xf numFmtId="0" fontId="13" fillId="0" borderId="47" xfId="4" applyFont="1" applyFill="1" applyBorder="1" applyAlignment="1">
      <alignment horizontal="center" vertical="center" wrapText="1"/>
    </xf>
    <xf numFmtId="0" fontId="13" fillId="0" borderId="28" xfId="4" applyFont="1" applyFill="1" applyBorder="1" applyAlignment="1">
      <alignment horizontal="center" vertical="center" wrapText="1"/>
    </xf>
    <xf numFmtId="0" fontId="13" fillId="0" borderId="39" xfId="4" applyFont="1" applyFill="1" applyBorder="1" applyAlignment="1">
      <alignment horizontal="center" vertical="center" wrapText="1"/>
    </xf>
    <xf numFmtId="164" fontId="14" fillId="0" borderId="48" xfId="4" applyNumberFormat="1" applyFont="1" applyFill="1" applyBorder="1" applyAlignment="1">
      <alignment horizontal="left" vertical="center" wrapText="1"/>
    </xf>
    <xf numFmtId="164" fontId="14" fillId="0" borderId="21" xfId="4" applyNumberFormat="1" applyFont="1" applyFill="1" applyBorder="1" applyAlignment="1">
      <alignment horizontal="left" vertical="center" wrapText="1"/>
    </xf>
    <xf numFmtId="164" fontId="14" fillId="0" borderId="22" xfId="4" applyNumberFormat="1" applyFont="1" applyFill="1" applyBorder="1" applyAlignment="1">
      <alignment horizontal="left" vertical="center" wrapText="1"/>
    </xf>
    <xf numFmtId="0" fontId="56" fillId="0" borderId="52" xfId="4" applyFont="1" applyBorder="1" applyAlignment="1">
      <alignment horizontal="center" vertical="center" wrapText="1"/>
    </xf>
    <xf numFmtId="0" fontId="54" fillId="0" borderId="40" xfId="0" applyFont="1" applyBorder="1" applyAlignment="1">
      <alignment horizontal="center" vertical="center" wrapText="1"/>
    </xf>
    <xf numFmtId="0" fontId="54" fillId="0" borderId="33" xfId="0" applyFont="1" applyBorder="1" applyAlignment="1">
      <alignment horizontal="center" vertical="center" wrapText="1"/>
    </xf>
    <xf numFmtId="0" fontId="54" fillId="0" borderId="10" xfId="0" applyFont="1" applyBorder="1" applyAlignment="1">
      <alignment horizontal="center" vertical="center" wrapText="1"/>
    </xf>
    <xf numFmtId="0" fontId="54" fillId="0" borderId="53" xfId="0" applyFont="1" applyBorder="1" applyAlignment="1">
      <alignment horizontal="center" vertical="center" wrapText="1"/>
    </xf>
    <xf numFmtId="0" fontId="53" fillId="0" borderId="52" xfId="4" applyFont="1" applyFill="1" applyBorder="1" applyAlignment="1">
      <alignment horizontal="center" vertical="center" wrapText="1"/>
    </xf>
    <xf numFmtId="0" fontId="47" fillId="0" borderId="0" xfId="4" applyFont="1" applyBorder="1" applyAlignment="1">
      <alignment horizontal="center" vertical="center"/>
    </xf>
    <xf numFmtId="0" fontId="13" fillId="0" borderId="36" xfId="4" applyFont="1" applyBorder="1" applyAlignment="1">
      <alignment horizontal="right" vertical="center" wrapText="1"/>
    </xf>
    <xf numFmtId="0" fontId="13" fillId="0" borderId="31" xfId="4" applyFont="1" applyBorder="1" applyAlignment="1">
      <alignment horizontal="right" vertical="center" wrapText="1"/>
    </xf>
    <xf numFmtId="0" fontId="13" fillId="0" borderId="18" xfId="4" applyFont="1" applyBorder="1" applyAlignment="1">
      <alignment horizontal="right" vertical="center" wrapText="1"/>
    </xf>
    <xf numFmtId="0" fontId="13" fillId="0" borderId="6" xfId="4" applyFont="1" applyBorder="1" applyAlignment="1">
      <alignment horizontal="right" vertical="center" wrapText="1"/>
    </xf>
    <xf numFmtId="0" fontId="13" fillId="0" borderId="37" xfId="4" applyFont="1" applyBorder="1" applyAlignment="1">
      <alignment horizontal="right" vertical="center" wrapText="1"/>
    </xf>
    <xf numFmtId="0" fontId="13" fillId="0" borderId="35" xfId="4" applyFont="1" applyBorder="1" applyAlignment="1">
      <alignment horizontal="right" vertical="center" wrapText="1"/>
    </xf>
    <xf numFmtId="16" fontId="32" fillId="3" borderId="48" xfId="4" applyNumberFormat="1" applyFont="1" applyFill="1" applyBorder="1" applyAlignment="1">
      <alignment horizontal="left" vertical="center" wrapText="1"/>
    </xf>
    <xf numFmtId="16" fontId="32" fillId="3" borderId="21" xfId="4" applyNumberFormat="1" applyFont="1" applyFill="1" applyBorder="1" applyAlignment="1">
      <alignment horizontal="left" vertical="center" wrapText="1"/>
    </xf>
    <xf numFmtId="16" fontId="32" fillId="3" borderId="22" xfId="4" applyNumberFormat="1" applyFont="1" applyFill="1" applyBorder="1" applyAlignment="1">
      <alignment horizontal="left" vertical="center" wrapText="1"/>
    </xf>
    <xf numFmtId="16" fontId="33" fillId="3" borderId="23" xfId="4" applyNumberFormat="1" applyFont="1" applyFill="1" applyBorder="1" applyAlignment="1">
      <alignment horizontal="left" vertical="center" wrapText="1"/>
    </xf>
    <xf numFmtId="16" fontId="33" fillId="3" borderId="2" xfId="4" applyNumberFormat="1" applyFont="1" applyFill="1" applyBorder="1" applyAlignment="1">
      <alignment horizontal="left" vertical="center" wrapText="1"/>
    </xf>
    <xf numFmtId="16" fontId="33" fillId="3" borderId="43" xfId="4" applyNumberFormat="1" applyFont="1" applyFill="1" applyBorder="1" applyAlignment="1">
      <alignment horizontal="left" vertical="center" wrapText="1"/>
    </xf>
    <xf numFmtId="0" fontId="13" fillId="4" borderId="46" xfId="4" applyFont="1" applyFill="1" applyBorder="1" applyAlignment="1">
      <alignment horizontal="center" vertical="center" wrapText="1"/>
    </xf>
    <xf numFmtId="0" fontId="13" fillId="4" borderId="31" xfId="4" applyFont="1" applyFill="1" applyBorder="1" applyAlignment="1">
      <alignment horizontal="center" vertical="center" wrapText="1"/>
    </xf>
    <xf numFmtId="0" fontId="13" fillId="4" borderId="32" xfId="4" applyFont="1" applyFill="1" applyBorder="1" applyAlignment="1">
      <alignment horizontal="center" vertical="center" wrapText="1"/>
    </xf>
    <xf numFmtId="0" fontId="45" fillId="0" borderId="0" xfId="4" applyFont="1" applyFill="1" applyBorder="1" applyAlignment="1">
      <alignment horizontal="left" vertical="center" wrapText="1"/>
    </xf>
    <xf numFmtId="0" fontId="57" fillId="0" borderId="50" xfId="0" applyFont="1" applyBorder="1" applyAlignment="1">
      <alignment horizontal="center" vertical="center" wrapText="1"/>
    </xf>
    <xf numFmtId="0" fontId="57" fillId="0" borderId="44"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52" xfId="0" applyFont="1" applyBorder="1" applyAlignment="1">
      <alignment horizontal="center" vertical="center" wrapText="1"/>
    </xf>
    <xf numFmtId="0" fontId="53" fillId="0" borderId="1" xfId="4" applyFont="1" applyFill="1" applyBorder="1" applyAlignment="1">
      <alignment vertical="center" wrapText="1"/>
    </xf>
    <xf numFmtId="0" fontId="53" fillId="0" borderId="34" xfId="4" applyFont="1" applyFill="1" applyBorder="1" applyAlignment="1">
      <alignment vertical="center" wrapText="1"/>
    </xf>
    <xf numFmtId="0" fontId="56" fillId="0" borderId="34" xfId="4" applyFont="1" applyBorder="1" applyAlignment="1">
      <alignment horizontal="center" vertical="center" wrapText="1"/>
    </xf>
  </cellXfs>
  <cellStyles count="8">
    <cellStyle name="Normal 2" xfId="1"/>
    <cellStyle name="Normal_Bom" xfId="2"/>
    <cellStyle name="Normal_Техника_спецификация" xfId="3"/>
    <cellStyle name="Обычный" xfId="0" builtinId="0"/>
    <cellStyle name="Обычный 2" xfId="6"/>
    <cellStyle name="Обычный 3" xfId="7"/>
    <cellStyle name="Обычный_1.3. Шаблон спецификации" xfId="4"/>
    <cellStyle name="Стиль 1" xfId="5"/>
  </cellStyles>
  <dxfs count="0"/>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27.jpeg"/><Relationship Id="rId3" Type="http://schemas.openxmlformats.org/officeDocument/2006/relationships/image" Target="../media/image17.jpeg"/><Relationship Id="rId7" Type="http://schemas.openxmlformats.org/officeDocument/2006/relationships/image" Target="../media/image21.png"/><Relationship Id="rId12" Type="http://schemas.openxmlformats.org/officeDocument/2006/relationships/image" Target="../media/image26.jpeg"/><Relationship Id="rId2" Type="http://schemas.openxmlformats.org/officeDocument/2006/relationships/image" Target="../media/image16.jpeg"/><Relationship Id="rId16" Type="http://schemas.openxmlformats.org/officeDocument/2006/relationships/image" Target="../media/image7.png"/><Relationship Id="rId1" Type="http://schemas.openxmlformats.org/officeDocument/2006/relationships/image" Target="../media/image4.jpeg"/><Relationship Id="rId6" Type="http://schemas.openxmlformats.org/officeDocument/2006/relationships/image" Target="../media/image20.jpeg"/><Relationship Id="rId11" Type="http://schemas.openxmlformats.org/officeDocument/2006/relationships/image" Target="../media/image25.png"/><Relationship Id="rId5" Type="http://schemas.openxmlformats.org/officeDocument/2006/relationships/image" Target="../media/image19.png"/><Relationship Id="rId15" Type="http://schemas.openxmlformats.org/officeDocument/2006/relationships/image" Target="../media/image29.png"/><Relationship Id="rId10" Type="http://schemas.openxmlformats.org/officeDocument/2006/relationships/image" Target="../media/image24.png"/><Relationship Id="rId4" Type="http://schemas.openxmlformats.org/officeDocument/2006/relationships/image" Target="../media/image18.jpeg"/><Relationship Id="rId9" Type="http://schemas.openxmlformats.org/officeDocument/2006/relationships/image" Target="../media/image23.jpeg"/><Relationship Id="rId14"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oneCellAnchor>
    <xdr:from>
      <xdr:col>1</xdr:col>
      <xdr:colOff>2790825</xdr:colOff>
      <xdr:row>3</xdr:row>
      <xdr:rowOff>0</xdr:rowOff>
    </xdr:from>
    <xdr:ext cx="79189" cy="234951"/>
    <xdr:sp macro="" textlink="">
      <xdr:nvSpPr>
        <xdr:cNvPr id="2" name="Text Box 1">
          <a:extLst>
            <a:ext uri="{FF2B5EF4-FFF2-40B4-BE49-F238E27FC236}">
              <a16:creationId xmlns:a16="http://schemas.microsoft.com/office/drawing/2014/main" xmlns="" id="{00000000-0008-0000-0000-00000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 name="Text Box 2">
          <a:extLst>
            <a:ext uri="{FF2B5EF4-FFF2-40B4-BE49-F238E27FC236}">
              <a16:creationId xmlns:a16="http://schemas.microsoft.com/office/drawing/2014/main" xmlns="" id="{00000000-0008-0000-0000-00000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4" name="Text Box 3">
          <a:extLst>
            <a:ext uri="{FF2B5EF4-FFF2-40B4-BE49-F238E27FC236}">
              <a16:creationId xmlns:a16="http://schemas.microsoft.com/office/drawing/2014/main" xmlns="" id="{00000000-0008-0000-0000-00000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5" name="Text Box 4">
          <a:extLst>
            <a:ext uri="{FF2B5EF4-FFF2-40B4-BE49-F238E27FC236}">
              <a16:creationId xmlns:a16="http://schemas.microsoft.com/office/drawing/2014/main" xmlns="" id="{00000000-0008-0000-0000-00000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6" name="Text Box 5">
          <a:extLst>
            <a:ext uri="{FF2B5EF4-FFF2-40B4-BE49-F238E27FC236}">
              <a16:creationId xmlns:a16="http://schemas.microsoft.com/office/drawing/2014/main" xmlns="" id="{00000000-0008-0000-0000-00000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7" name="Text Box 6">
          <a:extLst>
            <a:ext uri="{FF2B5EF4-FFF2-40B4-BE49-F238E27FC236}">
              <a16:creationId xmlns:a16="http://schemas.microsoft.com/office/drawing/2014/main" xmlns="" id="{00000000-0008-0000-0000-00000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8" name="Text Box 7">
          <a:extLst>
            <a:ext uri="{FF2B5EF4-FFF2-40B4-BE49-F238E27FC236}">
              <a16:creationId xmlns:a16="http://schemas.microsoft.com/office/drawing/2014/main" xmlns="" id="{00000000-0008-0000-0000-00000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9" name="Text Box 8">
          <a:extLst>
            <a:ext uri="{FF2B5EF4-FFF2-40B4-BE49-F238E27FC236}">
              <a16:creationId xmlns:a16="http://schemas.microsoft.com/office/drawing/2014/main" xmlns="" id="{00000000-0008-0000-0000-00000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0" name="Text Box 9">
          <a:extLst>
            <a:ext uri="{FF2B5EF4-FFF2-40B4-BE49-F238E27FC236}">
              <a16:creationId xmlns:a16="http://schemas.microsoft.com/office/drawing/2014/main" xmlns="" id="{00000000-0008-0000-0000-00000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1" name="Text Box 10">
          <a:extLst>
            <a:ext uri="{FF2B5EF4-FFF2-40B4-BE49-F238E27FC236}">
              <a16:creationId xmlns:a16="http://schemas.microsoft.com/office/drawing/2014/main" xmlns="" id="{00000000-0008-0000-0000-00001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2" name="Text Box 11">
          <a:extLst>
            <a:ext uri="{FF2B5EF4-FFF2-40B4-BE49-F238E27FC236}">
              <a16:creationId xmlns:a16="http://schemas.microsoft.com/office/drawing/2014/main" xmlns="" id="{00000000-0008-0000-0000-00001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3" name="Text Box 12">
          <a:extLst>
            <a:ext uri="{FF2B5EF4-FFF2-40B4-BE49-F238E27FC236}">
              <a16:creationId xmlns:a16="http://schemas.microsoft.com/office/drawing/2014/main" xmlns="" id="{00000000-0008-0000-0000-00001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4" name="Text Box 13">
          <a:extLst>
            <a:ext uri="{FF2B5EF4-FFF2-40B4-BE49-F238E27FC236}">
              <a16:creationId xmlns:a16="http://schemas.microsoft.com/office/drawing/2014/main" xmlns="" id="{00000000-0008-0000-0000-00001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5" name="Text Box 14">
          <a:extLst>
            <a:ext uri="{FF2B5EF4-FFF2-40B4-BE49-F238E27FC236}">
              <a16:creationId xmlns:a16="http://schemas.microsoft.com/office/drawing/2014/main" xmlns="" id="{00000000-0008-0000-0000-00001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6" name="Text Box 15">
          <a:extLst>
            <a:ext uri="{FF2B5EF4-FFF2-40B4-BE49-F238E27FC236}">
              <a16:creationId xmlns:a16="http://schemas.microsoft.com/office/drawing/2014/main" xmlns="" id="{00000000-0008-0000-0000-00001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7" name="Text Box 16">
          <a:extLst>
            <a:ext uri="{FF2B5EF4-FFF2-40B4-BE49-F238E27FC236}">
              <a16:creationId xmlns:a16="http://schemas.microsoft.com/office/drawing/2014/main" xmlns="" id="{00000000-0008-0000-0000-00001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8" name="Text Box 17">
          <a:extLst>
            <a:ext uri="{FF2B5EF4-FFF2-40B4-BE49-F238E27FC236}">
              <a16:creationId xmlns:a16="http://schemas.microsoft.com/office/drawing/2014/main" xmlns="" id="{00000000-0008-0000-0000-00001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9" name="Text Box 18">
          <a:extLst>
            <a:ext uri="{FF2B5EF4-FFF2-40B4-BE49-F238E27FC236}">
              <a16:creationId xmlns:a16="http://schemas.microsoft.com/office/drawing/2014/main" xmlns="" id="{00000000-0008-0000-0000-00001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0" name="Text Box 19">
          <a:extLst>
            <a:ext uri="{FF2B5EF4-FFF2-40B4-BE49-F238E27FC236}">
              <a16:creationId xmlns:a16="http://schemas.microsoft.com/office/drawing/2014/main" xmlns="" id="{00000000-0008-0000-0000-00001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1" name="Text Box 20">
          <a:extLst>
            <a:ext uri="{FF2B5EF4-FFF2-40B4-BE49-F238E27FC236}">
              <a16:creationId xmlns:a16="http://schemas.microsoft.com/office/drawing/2014/main" xmlns="" id="{00000000-0008-0000-0000-00001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2" name="Text Box 21">
          <a:extLst>
            <a:ext uri="{FF2B5EF4-FFF2-40B4-BE49-F238E27FC236}">
              <a16:creationId xmlns:a16="http://schemas.microsoft.com/office/drawing/2014/main" xmlns="" id="{00000000-0008-0000-0000-00001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3" name="Text Box 22">
          <a:extLst>
            <a:ext uri="{FF2B5EF4-FFF2-40B4-BE49-F238E27FC236}">
              <a16:creationId xmlns:a16="http://schemas.microsoft.com/office/drawing/2014/main" xmlns="" id="{00000000-0008-0000-0000-00001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4" name="Text Box 23">
          <a:extLst>
            <a:ext uri="{FF2B5EF4-FFF2-40B4-BE49-F238E27FC236}">
              <a16:creationId xmlns:a16="http://schemas.microsoft.com/office/drawing/2014/main" xmlns="" id="{00000000-0008-0000-0000-00001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5" name="Text Box 24">
          <a:extLst>
            <a:ext uri="{FF2B5EF4-FFF2-40B4-BE49-F238E27FC236}">
              <a16:creationId xmlns:a16="http://schemas.microsoft.com/office/drawing/2014/main" xmlns="" id="{00000000-0008-0000-0000-00001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6" name="Text Box 25">
          <a:extLst>
            <a:ext uri="{FF2B5EF4-FFF2-40B4-BE49-F238E27FC236}">
              <a16:creationId xmlns:a16="http://schemas.microsoft.com/office/drawing/2014/main" xmlns="" id="{00000000-0008-0000-0000-00001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7" name="Text Box 26">
          <a:extLst>
            <a:ext uri="{FF2B5EF4-FFF2-40B4-BE49-F238E27FC236}">
              <a16:creationId xmlns:a16="http://schemas.microsoft.com/office/drawing/2014/main" xmlns="" id="{00000000-0008-0000-0000-00002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8" name="Text Box 27">
          <a:extLst>
            <a:ext uri="{FF2B5EF4-FFF2-40B4-BE49-F238E27FC236}">
              <a16:creationId xmlns:a16="http://schemas.microsoft.com/office/drawing/2014/main" xmlns="" id="{00000000-0008-0000-0000-00002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9" name="Text Box 28">
          <a:extLst>
            <a:ext uri="{FF2B5EF4-FFF2-40B4-BE49-F238E27FC236}">
              <a16:creationId xmlns:a16="http://schemas.microsoft.com/office/drawing/2014/main" xmlns="" id="{00000000-0008-0000-0000-00002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30" name="Text Box 29">
          <a:extLst>
            <a:ext uri="{FF2B5EF4-FFF2-40B4-BE49-F238E27FC236}">
              <a16:creationId xmlns:a16="http://schemas.microsoft.com/office/drawing/2014/main" xmlns="" id="{00000000-0008-0000-0000-00002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31" name="Text Box 30">
          <a:extLst>
            <a:ext uri="{FF2B5EF4-FFF2-40B4-BE49-F238E27FC236}">
              <a16:creationId xmlns:a16="http://schemas.microsoft.com/office/drawing/2014/main" xmlns="" id="{00000000-0008-0000-0000-00002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2" name="Text Box 31">
          <a:extLst>
            <a:ext uri="{FF2B5EF4-FFF2-40B4-BE49-F238E27FC236}">
              <a16:creationId xmlns:a16="http://schemas.microsoft.com/office/drawing/2014/main" xmlns="" id="{00000000-0008-0000-0000-00002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3" name="Text Box 32">
          <a:extLst>
            <a:ext uri="{FF2B5EF4-FFF2-40B4-BE49-F238E27FC236}">
              <a16:creationId xmlns:a16="http://schemas.microsoft.com/office/drawing/2014/main" xmlns="" id="{00000000-0008-0000-0000-00002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4" name="Text Box 33">
          <a:extLst>
            <a:ext uri="{FF2B5EF4-FFF2-40B4-BE49-F238E27FC236}">
              <a16:creationId xmlns:a16="http://schemas.microsoft.com/office/drawing/2014/main" xmlns="" id="{00000000-0008-0000-0000-00002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5" name="Text Box 34">
          <a:extLst>
            <a:ext uri="{FF2B5EF4-FFF2-40B4-BE49-F238E27FC236}">
              <a16:creationId xmlns:a16="http://schemas.microsoft.com/office/drawing/2014/main" xmlns="" id="{00000000-0008-0000-0000-00002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6" name="Text Box 35">
          <a:extLst>
            <a:ext uri="{FF2B5EF4-FFF2-40B4-BE49-F238E27FC236}">
              <a16:creationId xmlns:a16="http://schemas.microsoft.com/office/drawing/2014/main" xmlns="" id="{00000000-0008-0000-0000-00002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7" name="Text Box 36">
          <a:extLst>
            <a:ext uri="{FF2B5EF4-FFF2-40B4-BE49-F238E27FC236}">
              <a16:creationId xmlns:a16="http://schemas.microsoft.com/office/drawing/2014/main" xmlns="" id="{00000000-0008-0000-0000-00002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8" name="Text Box 37">
          <a:extLst>
            <a:ext uri="{FF2B5EF4-FFF2-40B4-BE49-F238E27FC236}">
              <a16:creationId xmlns:a16="http://schemas.microsoft.com/office/drawing/2014/main" xmlns="" id="{00000000-0008-0000-0000-00002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9" name="Text Box 38">
          <a:extLst>
            <a:ext uri="{FF2B5EF4-FFF2-40B4-BE49-F238E27FC236}">
              <a16:creationId xmlns:a16="http://schemas.microsoft.com/office/drawing/2014/main" xmlns="" id="{00000000-0008-0000-0000-00002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40" name="Text Box 1">
          <a:extLst>
            <a:ext uri="{FF2B5EF4-FFF2-40B4-BE49-F238E27FC236}">
              <a16:creationId xmlns:a16="http://schemas.microsoft.com/office/drawing/2014/main" xmlns="" id="{00000000-0008-0000-0000-00002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41" name="Text Box 2">
          <a:extLst>
            <a:ext uri="{FF2B5EF4-FFF2-40B4-BE49-F238E27FC236}">
              <a16:creationId xmlns:a16="http://schemas.microsoft.com/office/drawing/2014/main" xmlns="" id="{00000000-0008-0000-0000-00002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42" name="Text Box 3">
          <a:extLst>
            <a:ext uri="{FF2B5EF4-FFF2-40B4-BE49-F238E27FC236}">
              <a16:creationId xmlns:a16="http://schemas.microsoft.com/office/drawing/2014/main" xmlns="" id="{00000000-0008-0000-0000-00002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43" name="Text Box 4">
          <a:extLst>
            <a:ext uri="{FF2B5EF4-FFF2-40B4-BE49-F238E27FC236}">
              <a16:creationId xmlns:a16="http://schemas.microsoft.com/office/drawing/2014/main" xmlns="" id="{00000000-0008-0000-0000-00003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44" name="Text Box 5">
          <a:extLst>
            <a:ext uri="{FF2B5EF4-FFF2-40B4-BE49-F238E27FC236}">
              <a16:creationId xmlns:a16="http://schemas.microsoft.com/office/drawing/2014/main" xmlns="" id="{00000000-0008-0000-0000-00003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45" name="Text Box 6">
          <a:extLst>
            <a:ext uri="{FF2B5EF4-FFF2-40B4-BE49-F238E27FC236}">
              <a16:creationId xmlns:a16="http://schemas.microsoft.com/office/drawing/2014/main" xmlns="" id="{00000000-0008-0000-0000-00003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46" name="Text Box 7">
          <a:extLst>
            <a:ext uri="{FF2B5EF4-FFF2-40B4-BE49-F238E27FC236}">
              <a16:creationId xmlns:a16="http://schemas.microsoft.com/office/drawing/2014/main" xmlns="" id="{00000000-0008-0000-0000-00003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47" name="Text Box 8">
          <a:extLst>
            <a:ext uri="{FF2B5EF4-FFF2-40B4-BE49-F238E27FC236}">
              <a16:creationId xmlns:a16="http://schemas.microsoft.com/office/drawing/2014/main" xmlns="" id="{00000000-0008-0000-0000-00003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48" name="Text Box 9">
          <a:extLst>
            <a:ext uri="{FF2B5EF4-FFF2-40B4-BE49-F238E27FC236}">
              <a16:creationId xmlns:a16="http://schemas.microsoft.com/office/drawing/2014/main" xmlns="" id="{00000000-0008-0000-0000-00003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49" name="Text Box 10">
          <a:extLst>
            <a:ext uri="{FF2B5EF4-FFF2-40B4-BE49-F238E27FC236}">
              <a16:creationId xmlns:a16="http://schemas.microsoft.com/office/drawing/2014/main" xmlns="" id="{00000000-0008-0000-0000-00003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50" name="Text Box 11">
          <a:extLst>
            <a:ext uri="{FF2B5EF4-FFF2-40B4-BE49-F238E27FC236}">
              <a16:creationId xmlns:a16="http://schemas.microsoft.com/office/drawing/2014/main" xmlns="" id="{00000000-0008-0000-0000-00003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51" name="Text Box 12">
          <a:extLst>
            <a:ext uri="{FF2B5EF4-FFF2-40B4-BE49-F238E27FC236}">
              <a16:creationId xmlns:a16="http://schemas.microsoft.com/office/drawing/2014/main" xmlns="" id="{00000000-0008-0000-0000-00003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52" name="Text Box 13">
          <a:extLst>
            <a:ext uri="{FF2B5EF4-FFF2-40B4-BE49-F238E27FC236}">
              <a16:creationId xmlns:a16="http://schemas.microsoft.com/office/drawing/2014/main" xmlns="" id="{00000000-0008-0000-0000-00003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53" name="Text Box 14">
          <a:extLst>
            <a:ext uri="{FF2B5EF4-FFF2-40B4-BE49-F238E27FC236}">
              <a16:creationId xmlns:a16="http://schemas.microsoft.com/office/drawing/2014/main" xmlns="" id="{00000000-0008-0000-0000-00003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54" name="Text Box 15">
          <a:extLst>
            <a:ext uri="{FF2B5EF4-FFF2-40B4-BE49-F238E27FC236}">
              <a16:creationId xmlns:a16="http://schemas.microsoft.com/office/drawing/2014/main" xmlns="" id="{00000000-0008-0000-0000-00003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55" name="Text Box 16">
          <a:extLst>
            <a:ext uri="{FF2B5EF4-FFF2-40B4-BE49-F238E27FC236}">
              <a16:creationId xmlns:a16="http://schemas.microsoft.com/office/drawing/2014/main" xmlns="" id="{00000000-0008-0000-0000-00003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56" name="Text Box 17">
          <a:extLst>
            <a:ext uri="{FF2B5EF4-FFF2-40B4-BE49-F238E27FC236}">
              <a16:creationId xmlns:a16="http://schemas.microsoft.com/office/drawing/2014/main" xmlns="" id="{00000000-0008-0000-0000-00003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57" name="Text Box 18">
          <a:extLst>
            <a:ext uri="{FF2B5EF4-FFF2-40B4-BE49-F238E27FC236}">
              <a16:creationId xmlns:a16="http://schemas.microsoft.com/office/drawing/2014/main" xmlns="" id="{00000000-0008-0000-0000-00003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58" name="Text Box 19">
          <a:extLst>
            <a:ext uri="{FF2B5EF4-FFF2-40B4-BE49-F238E27FC236}">
              <a16:creationId xmlns:a16="http://schemas.microsoft.com/office/drawing/2014/main" xmlns="" id="{00000000-0008-0000-0000-00003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59" name="Text Box 20">
          <a:extLst>
            <a:ext uri="{FF2B5EF4-FFF2-40B4-BE49-F238E27FC236}">
              <a16:creationId xmlns:a16="http://schemas.microsoft.com/office/drawing/2014/main" xmlns="" id="{00000000-0008-0000-0000-00004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60" name="Text Box 21">
          <a:extLst>
            <a:ext uri="{FF2B5EF4-FFF2-40B4-BE49-F238E27FC236}">
              <a16:creationId xmlns:a16="http://schemas.microsoft.com/office/drawing/2014/main" xmlns="" id="{00000000-0008-0000-0000-00004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61" name="Text Box 22">
          <a:extLst>
            <a:ext uri="{FF2B5EF4-FFF2-40B4-BE49-F238E27FC236}">
              <a16:creationId xmlns:a16="http://schemas.microsoft.com/office/drawing/2014/main" xmlns="" id="{00000000-0008-0000-0000-00004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62" name="Text Box 23">
          <a:extLst>
            <a:ext uri="{FF2B5EF4-FFF2-40B4-BE49-F238E27FC236}">
              <a16:creationId xmlns:a16="http://schemas.microsoft.com/office/drawing/2014/main" xmlns="" id="{00000000-0008-0000-0000-00004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63" name="Text Box 24">
          <a:extLst>
            <a:ext uri="{FF2B5EF4-FFF2-40B4-BE49-F238E27FC236}">
              <a16:creationId xmlns:a16="http://schemas.microsoft.com/office/drawing/2014/main" xmlns="" id="{00000000-0008-0000-0000-00004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64" name="Text Box 25">
          <a:extLst>
            <a:ext uri="{FF2B5EF4-FFF2-40B4-BE49-F238E27FC236}">
              <a16:creationId xmlns:a16="http://schemas.microsoft.com/office/drawing/2014/main" xmlns="" id="{00000000-0008-0000-0000-00004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65" name="Text Box 26">
          <a:extLst>
            <a:ext uri="{FF2B5EF4-FFF2-40B4-BE49-F238E27FC236}">
              <a16:creationId xmlns:a16="http://schemas.microsoft.com/office/drawing/2014/main" xmlns="" id="{00000000-0008-0000-0000-00004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66" name="Text Box 27">
          <a:extLst>
            <a:ext uri="{FF2B5EF4-FFF2-40B4-BE49-F238E27FC236}">
              <a16:creationId xmlns:a16="http://schemas.microsoft.com/office/drawing/2014/main" xmlns="" id="{00000000-0008-0000-0000-00004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67" name="Text Box 28">
          <a:extLst>
            <a:ext uri="{FF2B5EF4-FFF2-40B4-BE49-F238E27FC236}">
              <a16:creationId xmlns:a16="http://schemas.microsoft.com/office/drawing/2014/main" xmlns="" id="{00000000-0008-0000-0000-00004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68" name="Text Box 29">
          <a:extLst>
            <a:ext uri="{FF2B5EF4-FFF2-40B4-BE49-F238E27FC236}">
              <a16:creationId xmlns:a16="http://schemas.microsoft.com/office/drawing/2014/main" xmlns="" id="{00000000-0008-0000-0000-00004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69" name="Text Box 30">
          <a:extLst>
            <a:ext uri="{FF2B5EF4-FFF2-40B4-BE49-F238E27FC236}">
              <a16:creationId xmlns:a16="http://schemas.microsoft.com/office/drawing/2014/main" xmlns="" id="{00000000-0008-0000-0000-00004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70" name="Text Box 31">
          <a:extLst>
            <a:ext uri="{FF2B5EF4-FFF2-40B4-BE49-F238E27FC236}">
              <a16:creationId xmlns:a16="http://schemas.microsoft.com/office/drawing/2014/main" xmlns="" id="{00000000-0008-0000-0000-00004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71" name="Text Box 32">
          <a:extLst>
            <a:ext uri="{FF2B5EF4-FFF2-40B4-BE49-F238E27FC236}">
              <a16:creationId xmlns:a16="http://schemas.microsoft.com/office/drawing/2014/main" xmlns="" id="{00000000-0008-0000-0000-00004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72" name="Text Box 33">
          <a:extLst>
            <a:ext uri="{FF2B5EF4-FFF2-40B4-BE49-F238E27FC236}">
              <a16:creationId xmlns:a16="http://schemas.microsoft.com/office/drawing/2014/main" xmlns="" id="{00000000-0008-0000-0000-00004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73" name="Text Box 34">
          <a:extLst>
            <a:ext uri="{FF2B5EF4-FFF2-40B4-BE49-F238E27FC236}">
              <a16:creationId xmlns:a16="http://schemas.microsoft.com/office/drawing/2014/main" xmlns="" id="{00000000-0008-0000-0000-00004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74" name="Text Box 35">
          <a:extLst>
            <a:ext uri="{FF2B5EF4-FFF2-40B4-BE49-F238E27FC236}">
              <a16:creationId xmlns:a16="http://schemas.microsoft.com/office/drawing/2014/main" xmlns="" id="{00000000-0008-0000-0000-00004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75" name="Text Box 36">
          <a:extLst>
            <a:ext uri="{FF2B5EF4-FFF2-40B4-BE49-F238E27FC236}">
              <a16:creationId xmlns:a16="http://schemas.microsoft.com/office/drawing/2014/main" xmlns="" id="{00000000-0008-0000-0000-00005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76" name="Text Box 37">
          <a:extLst>
            <a:ext uri="{FF2B5EF4-FFF2-40B4-BE49-F238E27FC236}">
              <a16:creationId xmlns:a16="http://schemas.microsoft.com/office/drawing/2014/main" xmlns="" id="{00000000-0008-0000-0000-00005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77" name="Text Box 38">
          <a:extLst>
            <a:ext uri="{FF2B5EF4-FFF2-40B4-BE49-F238E27FC236}">
              <a16:creationId xmlns:a16="http://schemas.microsoft.com/office/drawing/2014/main" xmlns="" id="{00000000-0008-0000-0000-00005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78" name="Text Box 1">
          <a:extLst>
            <a:ext uri="{FF2B5EF4-FFF2-40B4-BE49-F238E27FC236}">
              <a16:creationId xmlns:a16="http://schemas.microsoft.com/office/drawing/2014/main" xmlns="" id="{00000000-0008-0000-0000-00005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79" name="Text Box 2">
          <a:extLst>
            <a:ext uri="{FF2B5EF4-FFF2-40B4-BE49-F238E27FC236}">
              <a16:creationId xmlns:a16="http://schemas.microsoft.com/office/drawing/2014/main" xmlns="" id="{00000000-0008-0000-0000-00005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80" name="Text Box 3">
          <a:extLst>
            <a:ext uri="{FF2B5EF4-FFF2-40B4-BE49-F238E27FC236}">
              <a16:creationId xmlns:a16="http://schemas.microsoft.com/office/drawing/2014/main" xmlns="" id="{00000000-0008-0000-0000-00005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81" name="Text Box 4">
          <a:extLst>
            <a:ext uri="{FF2B5EF4-FFF2-40B4-BE49-F238E27FC236}">
              <a16:creationId xmlns:a16="http://schemas.microsoft.com/office/drawing/2014/main" xmlns="" id="{00000000-0008-0000-0000-00005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82" name="Text Box 5">
          <a:extLst>
            <a:ext uri="{FF2B5EF4-FFF2-40B4-BE49-F238E27FC236}">
              <a16:creationId xmlns:a16="http://schemas.microsoft.com/office/drawing/2014/main" xmlns="" id="{00000000-0008-0000-0000-00005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83" name="Text Box 6">
          <a:extLst>
            <a:ext uri="{FF2B5EF4-FFF2-40B4-BE49-F238E27FC236}">
              <a16:creationId xmlns:a16="http://schemas.microsoft.com/office/drawing/2014/main" xmlns="" id="{00000000-0008-0000-0000-00005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84" name="Text Box 7">
          <a:extLst>
            <a:ext uri="{FF2B5EF4-FFF2-40B4-BE49-F238E27FC236}">
              <a16:creationId xmlns:a16="http://schemas.microsoft.com/office/drawing/2014/main" xmlns="" id="{00000000-0008-0000-0000-00005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85" name="Text Box 8">
          <a:extLst>
            <a:ext uri="{FF2B5EF4-FFF2-40B4-BE49-F238E27FC236}">
              <a16:creationId xmlns:a16="http://schemas.microsoft.com/office/drawing/2014/main" xmlns="" id="{00000000-0008-0000-0000-00005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86" name="Text Box 9">
          <a:extLst>
            <a:ext uri="{FF2B5EF4-FFF2-40B4-BE49-F238E27FC236}">
              <a16:creationId xmlns:a16="http://schemas.microsoft.com/office/drawing/2014/main" xmlns="" id="{00000000-0008-0000-0000-00005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87" name="Text Box 10">
          <a:extLst>
            <a:ext uri="{FF2B5EF4-FFF2-40B4-BE49-F238E27FC236}">
              <a16:creationId xmlns:a16="http://schemas.microsoft.com/office/drawing/2014/main" xmlns="" id="{00000000-0008-0000-0000-00005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88" name="Text Box 11">
          <a:extLst>
            <a:ext uri="{FF2B5EF4-FFF2-40B4-BE49-F238E27FC236}">
              <a16:creationId xmlns:a16="http://schemas.microsoft.com/office/drawing/2014/main" xmlns="" id="{00000000-0008-0000-0000-00005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89" name="Text Box 12">
          <a:extLst>
            <a:ext uri="{FF2B5EF4-FFF2-40B4-BE49-F238E27FC236}">
              <a16:creationId xmlns:a16="http://schemas.microsoft.com/office/drawing/2014/main" xmlns="" id="{00000000-0008-0000-0000-00005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90" name="Text Box 13">
          <a:extLst>
            <a:ext uri="{FF2B5EF4-FFF2-40B4-BE49-F238E27FC236}">
              <a16:creationId xmlns:a16="http://schemas.microsoft.com/office/drawing/2014/main" xmlns="" id="{00000000-0008-0000-0000-00005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91" name="Text Box 14">
          <a:extLst>
            <a:ext uri="{FF2B5EF4-FFF2-40B4-BE49-F238E27FC236}">
              <a16:creationId xmlns:a16="http://schemas.microsoft.com/office/drawing/2014/main" xmlns="" id="{00000000-0008-0000-0000-00006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92" name="Text Box 15">
          <a:extLst>
            <a:ext uri="{FF2B5EF4-FFF2-40B4-BE49-F238E27FC236}">
              <a16:creationId xmlns:a16="http://schemas.microsoft.com/office/drawing/2014/main" xmlns="" id="{00000000-0008-0000-0000-00006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93" name="Text Box 16">
          <a:extLst>
            <a:ext uri="{FF2B5EF4-FFF2-40B4-BE49-F238E27FC236}">
              <a16:creationId xmlns:a16="http://schemas.microsoft.com/office/drawing/2014/main" xmlns="" id="{00000000-0008-0000-0000-00006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94" name="Text Box 17">
          <a:extLst>
            <a:ext uri="{FF2B5EF4-FFF2-40B4-BE49-F238E27FC236}">
              <a16:creationId xmlns:a16="http://schemas.microsoft.com/office/drawing/2014/main" xmlns="" id="{00000000-0008-0000-0000-00006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95" name="Text Box 18">
          <a:extLst>
            <a:ext uri="{FF2B5EF4-FFF2-40B4-BE49-F238E27FC236}">
              <a16:creationId xmlns:a16="http://schemas.microsoft.com/office/drawing/2014/main" xmlns="" id="{00000000-0008-0000-0000-00006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96" name="Text Box 19">
          <a:extLst>
            <a:ext uri="{FF2B5EF4-FFF2-40B4-BE49-F238E27FC236}">
              <a16:creationId xmlns:a16="http://schemas.microsoft.com/office/drawing/2014/main" xmlns="" id="{00000000-0008-0000-0000-00006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97" name="Text Box 20">
          <a:extLst>
            <a:ext uri="{FF2B5EF4-FFF2-40B4-BE49-F238E27FC236}">
              <a16:creationId xmlns:a16="http://schemas.microsoft.com/office/drawing/2014/main" xmlns="" id="{00000000-0008-0000-0000-00006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98" name="Text Box 21">
          <a:extLst>
            <a:ext uri="{FF2B5EF4-FFF2-40B4-BE49-F238E27FC236}">
              <a16:creationId xmlns:a16="http://schemas.microsoft.com/office/drawing/2014/main" xmlns="" id="{00000000-0008-0000-0000-00006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99" name="Text Box 22">
          <a:extLst>
            <a:ext uri="{FF2B5EF4-FFF2-40B4-BE49-F238E27FC236}">
              <a16:creationId xmlns:a16="http://schemas.microsoft.com/office/drawing/2014/main" xmlns="" id="{00000000-0008-0000-0000-00006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00" name="Text Box 23">
          <a:extLst>
            <a:ext uri="{FF2B5EF4-FFF2-40B4-BE49-F238E27FC236}">
              <a16:creationId xmlns:a16="http://schemas.microsoft.com/office/drawing/2014/main" xmlns="" id="{00000000-0008-0000-0000-00006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01" name="Text Box 24">
          <a:extLst>
            <a:ext uri="{FF2B5EF4-FFF2-40B4-BE49-F238E27FC236}">
              <a16:creationId xmlns:a16="http://schemas.microsoft.com/office/drawing/2014/main" xmlns="" id="{00000000-0008-0000-0000-00006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02" name="Text Box 25">
          <a:extLst>
            <a:ext uri="{FF2B5EF4-FFF2-40B4-BE49-F238E27FC236}">
              <a16:creationId xmlns:a16="http://schemas.microsoft.com/office/drawing/2014/main" xmlns="" id="{00000000-0008-0000-0000-00006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03" name="Text Box 26">
          <a:extLst>
            <a:ext uri="{FF2B5EF4-FFF2-40B4-BE49-F238E27FC236}">
              <a16:creationId xmlns:a16="http://schemas.microsoft.com/office/drawing/2014/main" xmlns="" id="{00000000-0008-0000-0000-00006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04" name="Text Box 27">
          <a:extLst>
            <a:ext uri="{FF2B5EF4-FFF2-40B4-BE49-F238E27FC236}">
              <a16:creationId xmlns:a16="http://schemas.microsoft.com/office/drawing/2014/main" xmlns="" id="{00000000-0008-0000-0000-00006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05" name="Text Box 28">
          <a:extLst>
            <a:ext uri="{FF2B5EF4-FFF2-40B4-BE49-F238E27FC236}">
              <a16:creationId xmlns:a16="http://schemas.microsoft.com/office/drawing/2014/main" xmlns="" id="{00000000-0008-0000-0000-00006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106" name="Text Box 29">
          <a:extLst>
            <a:ext uri="{FF2B5EF4-FFF2-40B4-BE49-F238E27FC236}">
              <a16:creationId xmlns:a16="http://schemas.microsoft.com/office/drawing/2014/main" xmlns="" id="{00000000-0008-0000-0000-00006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107" name="Text Box 30">
          <a:extLst>
            <a:ext uri="{FF2B5EF4-FFF2-40B4-BE49-F238E27FC236}">
              <a16:creationId xmlns:a16="http://schemas.microsoft.com/office/drawing/2014/main" xmlns="" id="{00000000-0008-0000-0000-00007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08" name="Text Box 31">
          <a:extLst>
            <a:ext uri="{FF2B5EF4-FFF2-40B4-BE49-F238E27FC236}">
              <a16:creationId xmlns:a16="http://schemas.microsoft.com/office/drawing/2014/main" xmlns="" id="{00000000-0008-0000-0000-00007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09" name="Text Box 32">
          <a:extLst>
            <a:ext uri="{FF2B5EF4-FFF2-40B4-BE49-F238E27FC236}">
              <a16:creationId xmlns:a16="http://schemas.microsoft.com/office/drawing/2014/main" xmlns="" id="{00000000-0008-0000-0000-00007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10" name="Text Box 33">
          <a:extLst>
            <a:ext uri="{FF2B5EF4-FFF2-40B4-BE49-F238E27FC236}">
              <a16:creationId xmlns:a16="http://schemas.microsoft.com/office/drawing/2014/main" xmlns="" id="{00000000-0008-0000-0000-00007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11" name="Text Box 34">
          <a:extLst>
            <a:ext uri="{FF2B5EF4-FFF2-40B4-BE49-F238E27FC236}">
              <a16:creationId xmlns:a16="http://schemas.microsoft.com/office/drawing/2014/main" xmlns="" id="{00000000-0008-0000-0000-00007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12" name="Text Box 35">
          <a:extLst>
            <a:ext uri="{FF2B5EF4-FFF2-40B4-BE49-F238E27FC236}">
              <a16:creationId xmlns:a16="http://schemas.microsoft.com/office/drawing/2014/main" xmlns="" id="{00000000-0008-0000-0000-00007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13" name="Text Box 36">
          <a:extLst>
            <a:ext uri="{FF2B5EF4-FFF2-40B4-BE49-F238E27FC236}">
              <a16:creationId xmlns:a16="http://schemas.microsoft.com/office/drawing/2014/main" xmlns="" id="{00000000-0008-0000-0000-00007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14" name="Text Box 37">
          <a:extLst>
            <a:ext uri="{FF2B5EF4-FFF2-40B4-BE49-F238E27FC236}">
              <a16:creationId xmlns:a16="http://schemas.microsoft.com/office/drawing/2014/main" xmlns="" id="{00000000-0008-0000-0000-00007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15" name="Text Box 38">
          <a:extLst>
            <a:ext uri="{FF2B5EF4-FFF2-40B4-BE49-F238E27FC236}">
              <a16:creationId xmlns:a16="http://schemas.microsoft.com/office/drawing/2014/main" xmlns="" id="{00000000-0008-0000-0000-00007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16" name="Text Box 1">
          <a:extLst>
            <a:ext uri="{FF2B5EF4-FFF2-40B4-BE49-F238E27FC236}">
              <a16:creationId xmlns:a16="http://schemas.microsoft.com/office/drawing/2014/main" xmlns="" id="{00000000-0008-0000-0000-00007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17" name="Text Box 2">
          <a:extLst>
            <a:ext uri="{FF2B5EF4-FFF2-40B4-BE49-F238E27FC236}">
              <a16:creationId xmlns:a16="http://schemas.microsoft.com/office/drawing/2014/main" xmlns="" id="{00000000-0008-0000-0000-00007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118" name="Text Box 3">
          <a:extLst>
            <a:ext uri="{FF2B5EF4-FFF2-40B4-BE49-F238E27FC236}">
              <a16:creationId xmlns:a16="http://schemas.microsoft.com/office/drawing/2014/main" xmlns="" id="{00000000-0008-0000-0000-00007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119" name="Text Box 4">
          <a:extLst>
            <a:ext uri="{FF2B5EF4-FFF2-40B4-BE49-F238E27FC236}">
              <a16:creationId xmlns:a16="http://schemas.microsoft.com/office/drawing/2014/main" xmlns="" id="{00000000-0008-0000-0000-00007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20" name="Text Box 5">
          <a:extLst>
            <a:ext uri="{FF2B5EF4-FFF2-40B4-BE49-F238E27FC236}">
              <a16:creationId xmlns:a16="http://schemas.microsoft.com/office/drawing/2014/main" xmlns="" id="{00000000-0008-0000-0000-00007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21" name="Text Box 6">
          <a:extLst>
            <a:ext uri="{FF2B5EF4-FFF2-40B4-BE49-F238E27FC236}">
              <a16:creationId xmlns:a16="http://schemas.microsoft.com/office/drawing/2014/main" xmlns="" id="{00000000-0008-0000-0000-00007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22" name="Text Box 7">
          <a:extLst>
            <a:ext uri="{FF2B5EF4-FFF2-40B4-BE49-F238E27FC236}">
              <a16:creationId xmlns:a16="http://schemas.microsoft.com/office/drawing/2014/main" xmlns="" id="{00000000-0008-0000-0000-00007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23" name="Text Box 8">
          <a:extLst>
            <a:ext uri="{FF2B5EF4-FFF2-40B4-BE49-F238E27FC236}">
              <a16:creationId xmlns:a16="http://schemas.microsoft.com/office/drawing/2014/main" xmlns="" id="{00000000-0008-0000-0000-00008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24" name="Text Box 9">
          <a:extLst>
            <a:ext uri="{FF2B5EF4-FFF2-40B4-BE49-F238E27FC236}">
              <a16:creationId xmlns:a16="http://schemas.microsoft.com/office/drawing/2014/main" xmlns="" id="{00000000-0008-0000-0000-00008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25" name="Text Box 10">
          <a:extLst>
            <a:ext uri="{FF2B5EF4-FFF2-40B4-BE49-F238E27FC236}">
              <a16:creationId xmlns:a16="http://schemas.microsoft.com/office/drawing/2014/main" xmlns="" id="{00000000-0008-0000-0000-00008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26" name="Text Box 11">
          <a:extLst>
            <a:ext uri="{FF2B5EF4-FFF2-40B4-BE49-F238E27FC236}">
              <a16:creationId xmlns:a16="http://schemas.microsoft.com/office/drawing/2014/main" xmlns="" id="{00000000-0008-0000-0000-00008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27" name="Text Box 12">
          <a:extLst>
            <a:ext uri="{FF2B5EF4-FFF2-40B4-BE49-F238E27FC236}">
              <a16:creationId xmlns:a16="http://schemas.microsoft.com/office/drawing/2014/main" xmlns="" id="{00000000-0008-0000-0000-00008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28" name="Text Box 13">
          <a:extLst>
            <a:ext uri="{FF2B5EF4-FFF2-40B4-BE49-F238E27FC236}">
              <a16:creationId xmlns:a16="http://schemas.microsoft.com/office/drawing/2014/main" xmlns="" id="{00000000-0008-0000-0000-00008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29" name="Text Box 14">
          <a:extLst>
            <a:ext uri="{FF2B5EF4-FFF2-40B4-BE49-F238E27FC236}">
              <a16:creationId xmlns:a16="http://schemas.microsoft.com/office/drawing/2014/main" xmlns="" id="{00000000-0008-0000-0000-00008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30" name="Text Box 15">
          <a:extLst>
            <a:ext uri="{FF2B5EF4-FFF2-40B4-BE49-F238E27FC236}">
              <a16:creationId xmlns:a16="http://schemas.microsoft.com/office/drawing/2014/main" xmlns="" id="{00000000-0008-0000-0000-00008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31" name="Text Box 16">
          <a:extLst>
            <a:ext uri="{FF2B5EF4-FFF2-40B4-BE49-F238E27FC236}">
              <a16:creationId xmlns:a16="http://schemas.microsoft.com/office/drawing/2014/main" xmlns="" id="{00000000-0008-0000-0000-00008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32" name="Text Box 17">
          <a:extLst>
            <a:ext uri="{FF2B5EF4-FFF2-40B4-BE49-F238E27FC236}">
              <a16:creationId xmlns:a16="http://schemas.microsoft.com/office/drawing/2014/main" xmlns="" id="{00000000-0008-0000-0000-00008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33" name="Text Box 18">
          <a:extLst>
            <a:ext uri="{FF2B5EF4-FFF2-40B4-BE49-F238E27FC236}">
              <a16:creationId xmlns:a16="http://schemas.microsoft.com/office/drawing/2014/main" xmlns="" id="{00000000-0008-0000-0000-00008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34" name="Text Box 19">
          <a:extLst>
            <a:ext uri="{FF2B5EF4-FFF2-40B4-BE49-F238E27FC236}">
              <a16:creationId xmlns:a16="http://schemas.microsoft.com/office/drawing/2014/main" xmlns="" id="{00000000-0008-0000-0000-00008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35" name="Text Box 20">
          <a:extLst>
            <a:ext uri="{FF2B5EF4-FFF2-40B4-BE49-F238E27FC236}">
              <a16:creationId xmlns:a16="http://schemas.microsoft.com/office/drawing/2014/main" xmlns="" id="{00000000-0008-0000-0000-00008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36" name="Text Box 21">
          <a:extLst>
            <a:ext uri="{FF2B5EF4-FFF2-40B4-BE49-F238E27FC236}">
              <a16:creationId xmlns:a16="http://schemas.microsoft.com/office/drawing/2014/main" xmlns="" id="{00000000-0008-0000-0000-00008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37" name="Text Box 22">
          <a:extLst>
            <a:ext uri="{FF2B5EF4-FFF2-40B4-BE49-F238E27FC236}">
              <a16:creationId xmlns:a16="http://schemas.microsoft.com/office/drawing/2014/main" xmlns="" id="{00000000-0008-0000-0000-00008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38" name="Text Box 23">
          <a:extLst>
            <a:ext uri="{FF2B5EF4-FFF2-40B4-BE49-F238E27FC236}">
              <a16:creationId xmlns:a16="http://schemas.microsoft.com/office/drawing/2014/main" xmlns="" id="{00000000-0008-0000-0000-00008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39" name="Text Box 24">
          <a:extLst>
            <a:ext uri="{FF2B5EF4-FFF2-40B4-BE49-F238E27FC236}">
              <a16:creationId xmlns:a16="http://schemas.microsoft.com/office/drawing/2014/main" xmlns="" id="{00000000-0008-0000-0000-00009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40" name="Text Box 25">
          <a:extLst>
            <a:ext uri="{FF2B5EF4-FFF2-40B4-BE49-F238E27FC236}">
              <a16:creationId xmlns:a16="http://schemas.microsoft.com/office/drawing/2014/main" xmlns="" id="{00000000-0008-0000-0000-00009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41" name="Text Box 26">
          <a:extLst>
            <a:ext uri="{FF2B5EF4-FFF2-40B4-BE49-F238E27FC236}">
              <a16:creationId xmlns:a16="http://schemas.microsoft.com/office/drawing/2014/main" xmlns="" id="{00000000-0008-0000-0000-00009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42" name="Text Box 27">
          <a:extLst>
            <a:ext uri="{FF2B5EF4-FFF2-40B4-BE49-F238E27FC236}">
              <a16:creationId xmlns:a16="http://schemas.microsoft.com/office/drawing/2014/main" xmlns="" id="{00000000-0008-0000-0000-00009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43" name="Text Box 28">
          <a:extLst>
            <a:ext uri="{FF2B5EF4-FFF2-40B4-BE49-F238E27FC236}">
              <a16:creationId xmlns:a16="http://schemas.microsoft.com/office/drawing/2014/main" xmlns="" id="{00000000-0008-0000-0000-00009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144" name="Text Box 29">
          <a:extLst>
            <a:ext uri="{FF2B5EF4-FFF2-40B4-BE49-F238E27FC236}">
              <a16:creationId xmlns:a16="http://schemas.microsoft.com/office/drawing/2014/main" xmlns="" id="{00000000-0008-0000-0000-00009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145" name="Text Box 30">
          <a:extLst>
            <a:ext uri="{FF2B5EF4-FFF2-40B4-BE49-F238E27FC236}">
              <a16:creationId xmlns:a16="http://schemas.microsoft.com/office/drawing/2014/main" xmlns="" id="{00000000-0008-0000-0000-00009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46" name="Text Box 31">
          <a:extLst>
            <a:ext uri="{FF2B5EF4-FFF2-40B4-BE49-F238E27FC236}">
              <a16:creationId xmlns:a16="http://schemas.microsoft.com/office/drawing/2014/main" xmlns="" id="{00000000-0008-0000-0000-00009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47" name="Text Box 32">
          <a:extLst>
            <a:ext uri="{FF2B5EF4-FFF2-40B4-BE49-F238E27FC236}">
              <a16:creationId xmlns:a16="http://schemas.microsoft.com/office/drawing/2014/main" xmlns="" id="{00000000-0008-0000-0000-00009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48" name="Text Box 33">
          <a:extLst>
            <a:ext uri="{FF2B5EF4-FFF2-40B4-BE49-F238E27FC236}">
              <a16:creationId xmlns:a16="http://schemas.microsoft.com/office/drawing/2014/main" xmlns="" id="{00000000-0008-0000-0000-00009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49" name="Text Box 34">
          <a:extLst>
            <a:ext uri="{FF2B5EF4-FFF2-40B4-BE49-F238E27FC236}">
              <a16:creationId xmlns:a16="http://schemas.microsoft.com/office/drawing/2014/main" xmlns="" id="{00000000-0008-0000-0000-00009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50" name="Text Box 35">
          <a:extLst>
            <a:ext uri="{FF2B5EF4-FFF2-40B4-BE49-F238E27FC236}">
              <a16:creationId xmlns:a16="http://schemas.microsoft.com/office/drawing/2014/main" xmlns="" id="{00000000-0008-0000-0000-00009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51" name="Text Box 36">
          <a:extLst>
            <a:ext uri="{FF2B5EF4-FFF2-40B4-BE49-F238E27FC236}">
              <a16:creationId xmlns:a16="http://schemas.microsoft.com/office/drawing/2014/main" xmlns="" id="{00000000-0008-0000-0000-00009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52" name="Text Box 37">
          <a:extLst>
            <a:ext uri="{FF2B5EF4-FFF2-40B4-BE49-F238E27FC236}">
              <a16:creationId xmlns:a16="http://schemas.microsoft.com/office/drawing/2014/main" xmlns="" id="{00000000-0008-0000-0000-00009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53" name="Text Box 38">
          <a:extLst>
            <a:ext uri="{FF2B5EF4-FFF2-40B4-BE49-F238E27FC236}">
              <a16:creationId xmlns:a16="http://schemas.microsoft.com/office/drawing/2014/main" xmlns="" id="{00000000-0008-0000-0000-00009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54" name="Text Box 1">
          <a:extLst>
            <a:ext uri="{FF2B5EF4-FFF2-40B4-BE49-F238E27FC236}">
              <a16:creationId xmlns:a16="http://schemas.microsoft.com/office/drawing/2014/main" xmlns="" id="{00000000-0008-0000-0000-00009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55" name="Text Box 2">
          <a:extLst>
            <a:ext uri="{FF2B5EF4-FFF2-40B4-BE49-F238E27FC236}">
              <a16:creationId xmlns:a16="http://schemas.microsoft.com/office/drawing/2014/main" xmlns="" id="{00000000-0008-0000-0000-0000A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156" name="Text Box 3">
          <a:extLst>
            <a:ext uri="{FF2B5EF4-FFF2-40B4-BE49-F238E27FC236}">
              <a16:creationId xmlns:a16="http://schemas.microsoft.com/office/drawing/2014/main" xmlns="" id="{00000000-0008-0000-0000-0000A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157" name="Text Box 4">
          <a:extLst>
            <a:ext uri="{FF2B5EF4-FFF2-40B4-BE49-F238E27FC236}">
              <a16:creationId xmlns:a16="http://schemas.microsoft.com/office/drawing/2014/main" xmlns="" id="{00000000-0008-0000-0000-0000A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58" name="Text Box 5">
          <a:extLst>
            <a:ext uri="{FF2B5EF4-FFF2-40B4-BE49-F238E27FC236}">
              <a16:creationId xmlns:a16="http://schemas.microsoft.com/office/drawing/2014/main" xmlns="" id="{00000000-0008-0000-0000-0000A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59" name="Text Box 6">
          <a:extLst>
            <a:ext uri="{FF2B5EF4-FFF2-40B4-BE49-F238E27FC236}">
              <a16:creationId xmlns:a16="http://schemas.microsoft.com/office/drawing/2014/main" xmlns="" id="{00000000-0008-0000-0000-0000A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60" name="Text Box 7">
          <a:extLst>
            <a:ext uri="{FF2B5EF4-FFF2-40B4-BE49-F238E27FC236}">
              <a16:creationId xmlns:a16="http://schemas.microsoft.com/office/drawing/2014/main" xmlns="" id="{00000000-0008-0000-0000-0000A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61" name="Text Box 8">
          <a:extLst>
            <a:ext uri="{FF2B5EF4-FFF2-40B4-BE49-F238E27FC236}">
              <a16:creationId xmlns:a16="http://schemas.microsoft.com/office/drawing/2014/main" xmlns="" id="{00000000-0008-0000-0000-0000A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62" name="Text Box 9">
          <a:extLst>
            <a:ext uri="{FF2B5EF4-FFF2-40B4-BE49-F238E27FC236}">
              <a16:creationId xmlns:a16="http://schemas.microsoft.com/office/drawing/2014/main" xmlns="" id="{00000000-0008-0000-0000-0000A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63" name="Text Box 10">
          <a:extLst>
            <a:ext uri="{FF2B5EF4-FFF2-40B4-BE49-F238E27FC236}">
              <a16:creationId xmlns:a16="http://schemas.microsoft.com/office/drawing/2014/main" xmlns="" id="{00000000-0008-0000-0000-0000A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64" name="Text Box 11">
          <a:extLst>
            <a:ext uri="{FF2B5EF4-FFF2-40B4-BE49-F238E27FC236}">
              <a16:creationId xmlns:a16="http://schemas.microsoft.com/office/drawing/2014/main" xmlns="" id="{00000000-0008-0000-0000-0000A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65" name="Text Box 12">
          <a:extLst>
            <a:ext uri="{FF2B5EF4-FFF2-40B4-BE49-F238E27FC236}">
              <a16:creationId xmlns:a16="http://schemas.microsoft.com/office/drawing/2014/main" xmlns="" id="{00000000-0008-0000-0000-0000A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66" name="Text Box 13">
          <a:extLst>
            <a:ext uri="{FF2B5EF4-FFF2-40B4-BE49-F238E27FC236}">
              <a16:creationId xmlns:a16="http://schemas.microsoft.com/office/drawing/2014/main" xmlns="" id="{00000000-0008-0000-0000-0000A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67" name="Text Box 14">
          <a:extLst>
            <a:ext uri="{FF2B5EF4-FFF2-40B4-BE49-F238E27FC236}">
              <a16:creationId xmlns:a16="http://schemas.microsoft.com/office/drawing/2014/main" xmlns="" id="{00000000-0008-0000-0000-0000A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68" name="Text Box 15">
          <a:extLst>
            <a:ext uri="{FF2B5EF4-FFF2-40B4-BE49-F238E27FC236}">
              <a16:creationId xmlns:a16="http://schemas.microsoft.com/office/drawing/2014/main" xmlns="" id="{00000000-0008-0000-0000-0000A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69" name="Text Box 16">
          <a:extLst>
            <a:ext uri="{FF2B5EF4-FFF2-40B4-BE49-F238E27FC236}">
              <a16:creationId xmlns:a16="http://schemas.microsoft.com/office/drawing/2014/main" xmlns="" id="{00000000-0008-0000-0000-0000A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70" name="Text Box 17">
          <a:extLst>
            <a:ext uri="{FF2B5EF4-FFF2-40B4-BE49-F238E27FC236}">
              <a16:creationId xmlns:a16="http://schemas.microsoft.com/office/drawing/2014/main" xmlns="" id="{00000000-0008-0000-0000-0000A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71" name="Text Box 18">
          <a:extLst>
            <a:ext uri="{FF2B5EF4-FFF2-40B4-BE49-F238E27FC236}">
              <a16:creationId xmlns:a16="http://schemas.microsoft.com/office/drawing/2014/main" xmlns="" id="{00000000-0008-0000-0000-0000B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72" name="Text Box 19">
          <a:extLst>
            <a:ext uri="{FF2B5EF4-FFF2-40B4-BE49-F238E27FC236}">
              <a16:creationId xmlns:a16="http://schemas.microsoft.com/office/drawing/2014/main" xmlns="" id="{00000000-0008-0000-0000-0000B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73" name="Text Box 20">
          <a:extLst>
            <a:ext uri="{FF2B5EF4-FFF2-40B4-BE49-F238E27FC236}">
              <a16:creationId xmlns:a16="http://schemas.microsoft.com/office/drawing/2014/main" xmlns="" id="{00000000-0008-0000-0000-0000B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74" name="Text Box 21">
          <a:extLst>
            <a:ext uri="{FF2B5EF4-FFF2-40B4-BE49-F238E27FC236}">
              <a16:creationId xmlns:a16="http://schemas.microsoft.com/office/drawing/2014/main" xmlns="" id="{00000000-0008-0000-0000-0000B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75" name="Text Box 22">
          <a:extLst>
            <a:ext uri="{FF2B5EF4-FFF2-40B4-BE49-F238E27FC236}">
              <a16:creationId xmlns:a16="http://schemas.microsoft.com/office/drawing/2014/main" xmlns="" id="{00000000-0008-0000-0000-0000B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76" name="Text Box 23">
          <a:extLst>
            <a:ext uri="{FF2B5EF4-FFF2-40B4-BE49-F238E27FC236}">
              <a16:creationId xmlns:a16="http://schemas.microsoft.com/office/drawing/2014/main" xmlns="" id="{00000000-0008-0000-0000-0000B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77" name="Text Box 24">
          <a:extLst>
            <a:ext uri="{FF2B5EF4-FFF2-40B4-BE49-F238E27FC236}">
              <a16:creationId xmlns:a16="http://schemas.microsoft.com/office/drawing/2014/main" xmlns="" id="{00000000-0008-0000-0000-0000B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78" name="Text Box 25">
          <a:extLst>
            <a:ext uri="{FF2B5EF4-FFF2-40B4-BE49-F238E27FC236}">
              <a16:creationId xmlns:a16="http://schemas.microsoft.com/office/drawing/2014/main" xmlns="" id="{00000000-0008-0000-0000-0000B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79" name="Text Box 26">
          <a:extLst>
            <a:ext uri="{FF2B5EF4-FFF2-40B4-BE49-F238E27FC236}">
              <a16:creationId xmlns:a16="http://schemas.microsoft.com/office/drawing/2014/main" xmlns="" id="{00000000-0008-0000-0000-0000B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80" name="Text Box 27">
          <a:extLst>
            <a:ext uri="{FF2B5EF4-FFF2-40B4-BE49-F238E27FC236}">
              <a16:creationId xmlns:a16="http://schemas.microsoft.com/office/drawing/2014/main" xmlns="" id="{00000000-0008-0000-0000-0000B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81" name="Text Box 28">
          <a:extLst>
            <a:ext uri="{FF2B5EF4-FFF2-40B4-BE49-F238E27FC236}">
              <a16:creationId xmlns:a16="http://schemas.microsoft.com/office/drawing/2014/main" xmlns="" id="{00000000-0008-0000-0000-0000B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182" name="Text Box 29">
          <a:extLst>
            <a:ext uri="{FF2B5EF4-FFF2-40B4-BE49-F238E27FC236}">
              <a16:creationId xmlns:a16="http://schemas.microsoft.com/office/drawing/2014/main" xmlns="" id="{00000000-0008-0000-0000-0000B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183" name="Text Box 30">
          <a:extLst>
            <a:ext uri="{FF2B5EF4-FFF2-40B4-BE49-F238E27FC236}">
              <a16:creationId xmlns:a16="http://schemas.microsoft.com/office/drawing/2014/main" xmlns="" id="{00000000-0008-0000-0000-0000B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84" name="Text Box 31">
          <a:extLst>
            <a:ext uri="{FF2B5EF4-FFF2-40B4-BE49-F238E27FC236}">
              <a16:creationId xmlns:a16="http://schemas.microsoft.com/office/drawing/2014/main" xmlns="" id="{00000000-0008-0000-0000-0000B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85" name="Text Box 32">
          <a:extLst>
            <a:ext uri="{FF2B5EF4-FFF2-40B4-BE49-F238E27FC236}">
              <a16:creationId xmlns:a16="http://schemas.microsoft.com/office/drawing/2014/main" xmlns="" id="{00000000-0008-0000-0000-0000B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86" name="Text Box 33">
          <a:extLst>
            <a:ext uri="{FF2B5EF4-FFF2-40B4-BE49-F238E27FC236}">
              <a16:creationId xmlns:a16="http://schemas.microsoft.com/office/drawing/2014/main" xmlns="" id="{00000000-0008-0000-0000-0000B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87" name="Text Box 34">
          <a:extLst>
            <a:ext uri="{FF2B5EF4-FFF2-40B4-BE49-F238E27FC236}">
              <a16:creationId xmlns:a16="http://schemas.microsoft.com/office/drawing/2014/main" xmlns="" id="{00000000-0008-0000-0000-0000C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88" name="Text Box 35">
          <a:extLst>
            <a:ext uri="{FF2B5EF4-FFF2-40B4-BE49-F238E27FC236}">
              <a16:creationId xmlns:a16="http://schemas.microsoft.com/office/drawing/2014/main" xmlns="" id="{00000000-0008-0000-0000-0000C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89" name="Text Box 36">
          <a:extLst>
            <a:ext uri="{FF2B5EF4-FFF2-40B4-BE49-F238E27FC236}">
              <a16:creationId xmlns:a16="http://schemas.microsoft.com/office/drawing/2014/main" xmlns="" id="{00000000-0008-0000-0000-0000C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90" name="Text Box 37">
          <a:extLst>
            <a:ext uri="{FF2B5EF4-FFF2-40B4-BE49-F238E27FC236}">
              <a16:creationId xmlns:a16="http://schemas.microsoft.com/office/drawing/2014/main" xmlns="" id="{00000000-0008-0000-0000-0000C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91" name="Text Box 38">
          <a:extLst>
            <a:ext uri="{FF2B5EF4-FFF2-40B4-BE49-F238E27FC236}">
              <a16:creationId xmlns:a16="http://schemas.microsoft.com/office/drawing/2014/main" xmlns="" id="{00000000-0008-0000-0000-0000C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92" name="Text Box 1">
          <a:extLst>
            <a:ext uri="{FF2B5EF4-FFF2-40B4-BE49-F238E27FC236}">
              <a16:creationId xmlns:a16="http://schemas.microsoft.com/office/drawing/2014/main" xmlns="" id="{00000000-0008-0000-0000-0000C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93" name="Text Box 2">
          <a:extLst>
            <a:ext uri="{FF2B5EF4-FFF2-40B4-BE49-F238E27FC236}">
              <a16:creationId xmlns:a16="http://schemas.microsoft.com/office/drawing/2014/main" xmlns="" id="{00000000-0008-0000-0000-0000C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194" name="Text Box 3">
          <a:extLst>
            <a:ext uri="{FF2B5EF4-FFF2-40B4-BE49-F238E27FC236}">
              <a16:creationId xmlns:a16="http://schemas.microsoft.com/office/drawing/2014/main" xmlns="" id="{00000000-0008-0000-0000-0000C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195" name="Text Box 4">
          <a:extLst>
            <a:ext uri="{FF2B5EF4-FFF2-40B4-BE49-F238E27FC236}">
              <a16:creationId xmlns:a16="http://schemas.microsoft.com/office/drawing/2014/main" xmlns="" id="{00000000-0008-0000-0000-0000C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96" name="Text Box 5">
          <a:extLst>
            <a:ext uri="{FF2B5EF4-FFF2-40B4-BE49-F238E27FC236}">
              <a16:creationId xmlns:a16="http://schemas.microsoft.com/office/drawing/2014/main" xmlns="" id="{00000000-0008-0000-0000-0000C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97" name="Text Box 6">
          <a:extLst>
            <a:ext uri="{FF2B5EF4-FFF2-40B4-BE49-F238E27FC236}">
              <a16:creationId xmlns:a16="http://schemas.microsoft.com/office/drawing/2014/main" xmlns="" id="{00000000-0008-0000-0000-0000C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98" name="Text Box 7">
          <a:extLst>
            <a:ext uri="{FF2B5EF4-FFF2-40B4-BE49-F238E27FC236}">
              <a16:creationId xmlns:a16="http://schemas.microsoft.com/office/drawing/2014/main" xmlns="" id="{00000000-0008-0000-0000-0000C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199" name="Text Box 8">
          <a:extLst>
            <a:ext uri="{FF2B5EF4-FFF2-40B4-BE49-F238E27FC236}">
              <a16:creationId xmlns:a16="http://schemas.microsoft.com/office/drawing/2014/main" xmlns="" id="{00000000-0008-0000-0000-0000C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00" name="Text Box 9">
          <a:extLst>
            <a:ext uri="{FF2B5EF4-FFF2-40B4-BE49-F238E27FC236}">
              <a16:creationId xmlns:a16="http://schemas.microsoft.com/office/drawing/2014/main" xmlns="" id="{00000000-0008-0000-0000-0000C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01" name="Text Box 10">
          <a:extLst>
            <a:ext uri="{FF2B5EF4-FFF2-40B4-BE49-F238E27FC236}">
              <a16:creationId xmlns:a16="http://schemas.microsoft.com/office/drawing/2014/main" xmlns="" id="{00000000-0008-0000-0000-0000C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02" name="Text Box 11">
          <a:extLst>
            <a:ext uri="{FF2B5EF4-FFF2-40B4-BE49-F238E27FC236}">
              <a16:creationId xmlns:a16="http://schemas.microsoft.com/office/drawing/2014/main" xmlns="" id="{00000000-0008-0000-0000-0000C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03" name="Text Box 12">
          <a:extLst>
            <a:ext uri="{FF2B5EF4-FFF2-40B4-BE49-F238E27FC236}">
              <a16:creationId xmlns:a16="http://schemas.microsoft.com/office/drawing/2014/main" xmlns="" id="{00000000-0008-0000-0000-0000D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04" name="Text Box 13">
          <a:extLst>
            <a:ext uri="{FF2B5EF4-FFF2-40B4-BE49-F238E27FC236}">
              <a16:creationId xmlns:a16="http://schemas.microsoft.com/office/drawing/2014/main" xmlns="" id="{00000000-0008-0000-0000-0000D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05" name="Text Box 14">
          <a:extLst>
            <a:ext uri="{FF2B5EF4-FFF2-40B4-BE49-F238E27FC236}">
              <a16:creationId xmlns:a16="http://schemas.microsoft.com/office/drawing/2014/main" xmlns="" id="{00000000-0008-0000-0000-0000D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06" name="Text Box 15">
          <a:extLst>
            <a:ext uri="{FF2B5EF4-FFF2-40B4-BE49-F238E27FC236}">
              <a16:creationId xmlns:a16="http://schemas.microsoft.com/office/drawing/2014/main" xmlns="" id="{00000000-0008-0000-0000-0000D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07" name="Text Box 16">
          <a:extLst>
            <a:ext uri="{FF2B5EF4-FFF2-40B4-BE49-F238E27FC236}">
              <a16:creationId xmlns:a16="http://schemas.microsoft.com/office/drawing/2014/main" xmlns="" id="{00000000-0008-0000-0000-0000D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08" name="Text Box 17">
          <a:extLst>
            <a:ext uri="{FF2B5EF4-FFF2-40B4-BE49-F238E27FC236}">
              <a16:creationId xmlns:a16="http://schemas.microsoft.com/office/drawing/2014/main" xmlns="" id="{00000000-0008-0000-0000-0000D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09" name="Text Box 18">
          <a:extLst>
            <a:ext uri="{FF2B5EF4-FFF2-40B4-BE49-F238E27FC236}">
              <a16:creationId xmlns:a16="http://schemas.microsoft.com/office/drawing/2014/main" xmlns="" id="{00000000-0008-0000-0000-0000D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10" name="Text Box 19">
          <a:extLst>
            <a:ext uri="{FF2B5EF4-FFF2-40B4-BE49-F238E27FC236}">
              <a16:creationId xmlns:a16="http://schemas.microsoft.com/office/drawing/2014/main" xmlns="" id="{00000000-0008-0000-0000-0000D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11" name="Text Box 20">
          <a:extLst>
            <a:ext uri="{FF2B5EF4-FFF2-40B4-BE49-F238E27FC236}">
              <a16:creationId xmlns:a16="http://schemas.microsoft.com/office/drawing/2014/main" xmlns="" id="{00000000-0008-0000-0000-0000D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12" name="Text Box 21">
          <a:extLst>
            <a:ext uri="{FF2B5EF4-FFF2-40B4-BE49-F238E27FC236}">
              <a16:creationId xmlns:a16="http://schemas.microsoft.com/office/drawing/2014/main" xmlns="" id="{00000000-0008-0000-0000-0000D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13" name="Text Box 22">
          <a:extLst>
            <a:ext uri="{FF2B5EF4-FFF2-40B4-BE49-F238E27FC236}">
              <a16:creationId xmlns:a16="http://schemas.microsoft.com/office/drawing/2014/main" xmlns="" id="{00000000-0008-0000-0000-0000D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14" name="Text Box 23">
          <a:extLst>
            <a:ext uri="{FF2B5EF4-FFF2-40B4-BE49-F238E27FC236}">
              <a16:creationId xmlns:a16="http://schemas.microsoft.com/office/drawing/2014/main" xmlns="" id="{00000000-0008-0000-0000-0000D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15" name="Text Box 24">
          <a:extLst>
            <a:ext uri="{FF2B5EF4-FFF2-40B4-BE49-F238E27FC236}">
              <a16:creationId xmlns:a16="http://schemas.microsoft.com/office/drawing/2014/main" xmlns="" id="{00000000-0008-0000-0000-0000D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16" name="Text Box 25">
          <a:extLst>
            <a:ext uri="{FF2B5EF4-FFF2-40B4-BE49-F238E27FC236}">
              <a16:creationId xmlns:a16="http://schemas.microsoft.com/office/drawing/2014/main" xmlns="" id="{00000000-0008-0000-0000-0000D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17" name="Text Box 26">
          <a:extLst>
            <a:ext uri="{FF2B5EF4-FFF2-40B4-BE49-F238E27FC236}">
              <a16:creationId xmlns:a16="http://schemas.microsoft.com/office/drawing/2014/main" xmlns="" id="{00000000-0008-0000-0000-0000D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18" name="Text Box 27">
          <a:extLst>
            <a:ext uri="{FF2B5EF4-FFF2-40B4-BE49-F238E27FC236}">
              <a16:creationId xmlns:a16="http://schemas.microsoft.com/office/drawing/2014/main" xmlns="" id="{00000000-0008-0000-0000-0000D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19" name="Text Box 28">
          <a:extLst>
            <a:ext uri="{FF2B5EF4-FFF2-40B4-BE49-F238E27FC236}">
              <a16:creationId xmlns:a16="http://schemas.microsoft.com/office/drawing/2014/main" xmlns="" id="{00000000-0008-0000-0000-0000E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220" name="Text Box 29">
          <a:extLst>
            <a:ext uri="{FF2B5EF4-FFF2-40B4-BE49-F238E27FC236}">
              <a16:creationId xmlns:a16="http://schemas.microsoft.com/office/drawing/2014/main" xmlns="" id="{00000000-0008-0000-0000-0000E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221" name="Text Box 30">
          <a:extLst>
            <a:ext uri="{FF2B5EF4-FFF2-40B4-BE49-F238E27FC236}">
              <a16:creationId xmlns:a16="http://schemas.microsoft.com/office/drawing/2014/main" xmlns="" id="{00000000-0008-0000-0000-0000E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22" name="Text Box 31">
          <a:extLst>
            <a:ext uri="{FF2B5EF4-FFF2-40B4-BE49-F238E27FC236}">
              <a16:creationId xmlns:a16="http://schemas.microsoft.com/office/drawing/2014/main" xmlns="" id="{00000000-0008-0000-0000-0000E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23" name="Text Box 32">
          <a:extLst>
            <a:ext uri="{FF2B5EF4-FFF2-40B4-BE49-F238E27FC236}">
              <a16:creationId xmlns:a16="http://schemas.microsoft.com/office/drawing/2014/main" xmlns="" id="{00000000-0008-0000-0000-0000E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24" name="Text Box 33">
          <a:extLst>
            <a:ext uri="{FF2B5EF4-FFF2-40B4-BE49-F238E27FC236}">
              <a16:creationId xmlns:a16="http://schemas.microsoft.com/office/drawing/2014/main" xmlns="" id="{00000000-0008-0000-0000-0000E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25" name="Text Box 34">
          <a:extLst>
            <a:ext uri="{FF2B5EF4-FFF2-40B4-BE49-F238E27FC236}">
              <a16:creationId xmlns:a16="http://schemas.microsoft.com/office/drawing/2014/main" xmlns="" id="{00000000-0008-0000-0000-0000E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26" name="Text Box 35">
          <a:extLst>
            <a:ext uri="{FF2B5EF4-FFF2-40B4-BE49-F238E27FC236}">
              <a16:creationId xmlns:a16="http://schemas.microsoft.com/office/drawing/2014/main" xmlns="" id="{00000000-0008-0000-0000-0000E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27" name="Text Box 36">
          <a:extLst>
            <a:ext uri="{FF2B5EF4-FFF2-40B4-BE49-F238E27FC236}">
              <a16:creationId xmlns:a16="http://schemas.microsoft.com/office/drawing/2014/main" xmlns="" id="{00000000-0008-0000-0000-0000E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28" name="Text Box 37">
          <a:extLst>
            <a:ext uri="{FF2B5EF4-FFF2-40B4-BE49-F238E27FC236}">
              <a16:creationId xmlns:a16="http://schemas.microsoft.com/office/drawing/2014/main" xmlns="" id="{00000000-0008-0000-0000-0000E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29" name="Text Box 38">
          <a:extLst>
            <a:ext uri="{FF2B5EF4-FFF2-40B4-BE49-F238E27FC236}">
              <a16:creationId xmlns:a16="http://schemas.microsoft.com/office/drawing/2014/main" xmlns="" id="{00000000-0008-0000-0000-0000E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30" name="Text Box 1">
          <a:extLst>
            <a:ext uri="{FF2B5EF4-FFF2-40B4-BE49-F238E27FC236}">
              <a16:creationId xmlns:a16="http://schemas.microsoft.com/office/drawing/2014/main" xmlns="" id="{00000000-0008-0000-0000-0000E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31" name="Text Box 2">
          <a:extLst>
            <a:ext uri="{FF2B5EF4-FFF2-40B4-BE49-F238E27FC236}">
              <a16:creationId xmlns:a16="http://schemas.microsoft.com/office/drawing/2014/main" xmlns="" id="{00000000-0008-0000-0000-0000E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232" name="Text Box 3">
          <a:extLst>
            <a:ext uri="{FF2B5EF4-FFF2-40B4-BE49-F238E27FC236}">
              <a16:creationId xmlns:a16="http://schemas.microsoft.com/office/drawing/2014/main" xmlns="" id="{00000000-0008-0000-0000-0000E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233" name="Text Box 4">
          <a:extLst>
            <a:ext uri="{FF2B5EF4-FFF2-40B4-BE49-F238E27FC236}">
              <a16:creationId xmlns:a16="http://schemas.microsoft.com/office/drawing/2014/main" xmlns="" id="{00000000-0008-0000-0000-0000E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34" name="Text Box 5">
          <a:extLst>
            <a:ext uri="{FF2B5EF4-FFF2-40B4-BE49-F238E27FC236}">
              <a16:creationId xmlns:a16="http://schemas.microsoft.com/office/drawing/2014/main" xmlns="" id="{00000000-0008-0000-0000-0000E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35" name="Text Box 6">
          <a:extLst>
            <a:ext uri="{FF2B5EF4-FFF2-40B4-BE49-F238E27FC236}">
              <a16:creationId xmlns:a16="http://schemas.microsoft.com/office/drawing/2014/main" xmlns="" id="{00000000-0008-0000-0000-0000F0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36" name="Text Box 7">
          <a:extLst>
            <a:ext uri="{FF2B5EF4-FFF2-40B4-BE49-F238E27FC236}">
              <a16:creationId xmlns:a16="http://schemas.microsoft.com/office/drawing/2014/main" xmlns="" id="{00000000-0008-0000-0000-0000F1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37" name="Text Box 8">
          <a:extLst>
            <a:ext uri="{FF2B5EF4-FFF2-40B4-BE49-F238E27FC236}">
              <a16:creationId xmlns:a16="http://schemas.microsoft.com/office/drawing/2014/main" xmlns="" id="{00000000-0008-0000-0000-0000F2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38" name="Text Box 9">
          <a:extLst>
            <a:ext uri="{FF2B5EF4-FFF2-40B4-BE49-F238E27FC236}">
              <a16:creationId xmlns:a16="http://schemas.microsoft.com/office/drawing/2014/main" xmlns="" id="{00000000-0008-0000-0000-0000F3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39" name="Text Box 10">
          <a:extLst>
            <a:ext uri="{FF2B5EF4-FFF2-40B4-BE49-F238E27FC236}">
              <a16:creationId xmlns:a16="http://schemas.microsoft.com/office/drawing/2014/main" xmlns="" id="{00000000-0008-0000-0000-0000F4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40" name="Text Box 11">
          <a:extLst>
            <a:ext uri="{FF2B5EF4-FFF2-40B4-BE49-F238E27FC236}">
              <a16:creationId xmlns:a16="http://schemas.microsoft.com/office/drawing/2014/main" xmlns="" id="{00000000-0008-0000-0000-0000F5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41" name="Text Box 12">
          <a:extLst>
            <a:ext uri="{FF2B5EF4-FFF2-40B4-BE49-F238E27FC236}">
              <a16:creationId xmlns:a16="http://schemas.microsoft.com/office/drawing/2014/main" xmlns="" id="{00000000-0008-0000-0000-0000F6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42" name="Text Box 13">
          <a:extLst>
            <a:ext uri="{FF2B5EF4-FFF2-40B4-BE49-F238E27FC236}">
              <a16:creationId xmlns:a16="http://schemas.microsoft.com/office/drawing/2014/main" xmlns="" id="{00000000-0008-0000-0000-0000F7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43" name="Text Box 14">
          <a:extLst>
            <a:ext uri="{FF2B5EF4-FFF2-40B4-BE49-F238E27FC236}">
              <a16:creationId xmlns:a16="http://schemas.microsoft.com/office/drawing/2014/main" xmlns="" id="{00000000-0008-0000-0000-0000F8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44" name="Text Box 15">
          <a:extLst>
            <a:ext uri="{FF2B5EF4-FFF2-40B4-BE49-F238E27FC236}">
              <a16:creationId xmlns:a16="http://schemas.microsoft.com/office/drawing/2014/main" xmlns="" id="{00000000-0008-0000-0000-0000F9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45" name="Text Box 16">
          <a:extLst>
            <a:ext uri="{FF2B5EF4-FFF2-40B4-BE49-F238E27FC236}">
              <a16:creationId xmlns:a16="http://schemas.microsoft.com/office/drawing/2014/main" xmlns="" id="{00000000-0008-0000-0000-0000FA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46" name="Text Box 17">
          <a:extLst>
            <a:ext uri="{FF2B5EF4-FFF2-40B4-BE49-F238E27FC236}">
              <a16:creationId xmlns:a16="http://schemas.microsoft.com/office/drawing/2014/main" xmlns="" id="{00000000-0008-0000-0000-0000FB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47" name="Text Box 18">
          <a:extLst>
            <a:ext uri="{FF2B5EF4-FFF2-40B4-BE49-F238E27FC236}">
              <a16:creationId xmlns:a16="http://schemas.microsoft.com/office/drawing/2014/main" xmlns="" id="{00000000-0008-0000-0000-0000FC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48" name="Text Box 19">
          <a:extLst>
            <a:ext uri="{FF2B5EF4-FFF2-40B4-BE49-F238E27FC236}">
              <a16:creationId xmlns:a16="http://schemas.microsoft.com/office/drawing/2014/main" xmlns="" id="{00000000-0008-0000-0000-0000FD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49" name="Text Box 20">
          <a:extLst>
            <a:ext uri="{FF2B5EF4-FFF2-40B4-BE49-F238E27FC236}">
              <a16:creationId xmlns:a16="http://schemas.microsoft.com/office/drawing/2014/main" xmlns="" id="{00000000-0008-0000-0000-0000FE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50" name="Text Box 21">
          <a:extLst>
            <a:ext uri="{FF2B5EF4-FFF2-40B4-BE49-F238E27FC236}">
              <a16:creationId xmlns:a16="http://schemas.microsoft.com/office/drawing/2014/main" xmlns="" id="{00000000-0008-0000-0000-0000FF00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51" name="Text Box 22">
          <a:extLst>
            <a:ext uri="{FF2B5EF4-FFF2-40B4-BE49-F238E27FC236}">
              <a16:creationId xmlns:a16="http://schemas.microsoft.com/office/drawing/2014/main" xmlns="" id="{00000000-0008-0000-0000-000000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52" name="Text Box 23">
          <a:extLst>
            <a:ext uri="{FF2B5EF4-FFF2-40B4-BE49-F238E27FC236}">
              <a16:creationId xmlns:a16="http://schemas.microsoft.com/office/drawing/2014/main" xmlns="" id="{00000000-0008-0000-0000-000001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53" name="Text Box 24">
          <a:extLst>
            <a:ext uri="{FF2B5EF4-FFF2-40B4-BE49-F238E27FC236}">
              <a16:creationId xmlns:a16="http://schemas.microsoft.com/office/drawing/2014/main" xmlns="" id="{00000000-0008-0000-0000-000002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54" name="Text Box 25">
          <a:extLst>
            <a:ext uri="{FF2B5EF4-FFF2-40B4-BE49-F238E27FC236}">
              <a16:creationId xmlns:a16="http://schemas.microsoft.com/office/drawing/2014/main" xmlns="" id="{00000000-0008-0000-0000-000003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55" name="Text Box 26">
          <a:extLst>
            <a:ext uri="{FF2B5EF4-FFF2-40B4-BE49-F238E27FC236}">
              <a16:creationId xmlns:a16="http://schemas.microsoft.com/office/drawing/2014/main" xmlns="" id="{00000000-0008-0000-0000-000004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56" name="Text Box 27">
          <a:extLst>
            <a:ext uri="{FF2B5EF4-FFF2-40B4-BE49-F238E27FC236}">
              <a16:creationId xmlns:a16="http://schemas.microsoft.com/office/drawing/2014/main" xmlns="" id="{00000000-0008-0000-0000-000005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57" name="Text Box 28">
          <a:extLst>
            <a:ext uri="{FF2B5EF4-FFF2-40B4-BE49-F238E27FC236}">
              <a16:creationId xmlns:a16="http://schemas.microsoft.com/office/drawing/2014/main" xmlns="" id="{00000000-0008-0000-0000-000006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258" name="Text Box 29">
          <a:extLst>
            <a:ext uri="{FF2B5EF4-FFF2-40B4-BE49-F238E27FC236}">
              <a16:creationId xmlns:a16="http://schemas.microsoft.com/office/drawing/2014/main" xmlns="" id="{00000000-0008-0000-0000-000007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259" name="Text Box 30">
          <a:extLst>
            <a:ext uri="{FF2B5EF4-FFF2-40B4-BE49-F238E27FC236}">
              <a16:creationId xmlns:a16="http://schemas.microsoft.com/office/drawing/2014/main" xmlns="" id="{00000000-0008-0000-0000-000008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60" name="Text Box 31">
          <a:extLst>
            <a:ext uri="{FF2B5EF4-FFF2-40B4-BE49-F238E27FC236}">
              <a16:creationId xmlns:a16="http://schemas.microsoft.com/office/drawing/2014/main" xmlns="" id="{00000000-0008-0000-0000-000009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61" name="Text Box 32">
          <a:extLst>
            <a:ext uri="{FF2B5EF4-FFF2-40B4-BE49-F238E27FC236}">
              <a16:creationId xmlns:a16="http://schemas.microsoft.com/office/drawing/2014/main" xmlns="" id="{00000000-0008-0000-0000-00000A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62" name="Text Box 33">
          <a:extLst>
            <a:ext uri="{FF2B5EF4-FFF2-40B4-BE49-F238E27FC236}">
              <a16:creationId xmlns:a16="http://schemas.microsoft.com/office/drawing/2014/main" xmlns="" id="{00000000-0008-0000-0000-00000B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63" name="Text Box 34">
          <a:extLst>
            <a:ext uri="{FF2B5EF4-FFF2-40B4-BE49-F238E27FC236}">
              <a16:creationId xmlns:a16="http://schemas.microsoft.com/office/drawing/2014/main" xmlns="" id="{00000000-0008-0000-0000-00000C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64" name="Text Box 35">
          <a:extLst>
            <a:ext uri="{FF2B5EF4-FFF2-40B4-BE49-F238E27FC236}">
              <a16:creationId xmlns:a16="http://schemas.microsoft.com/office/drawing/2014/main" xmlns="" id="{00000000-0008-0000-0000-00000D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65" name="Text Box 36">
          <a:extLst>
            <a:ext uri="{FF2B5EF4-FFF2-40B4-BE49-F238E27FC236}">
              <a16:creationId xmlns:a16="http://schemas.microsoft.com/office/drawing/2014/main" xmlns="" id="{00000000-0008-0000-0000-00000E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66" name="Text Box 37">
          <a:extLst>
            <a:ext uri="{FF2B5EF4-FFF2-40B4-BE49-F238E27FC236}">
              <a16:creationId xmlns:a16="http://schemas.microsoft.com/office/drawing/2014/main" xmlns="" id="{00000000-0008-0000-0000-00000F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67" name="Text Box 38">
          <a:extLst>
            <a:ext uri="{FF2B5EF4-FFF2-40B4-BE49-F238E27FC236}">
              <a16:creationId xmlns:a16="http://schemas.microsoft.com/office/drawing/2014/main" xmlns="" id="{00000000-0008-0000-0000-000010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68" name="Text Box 1">
          <a:extLst>
            <a:ext uri="{FF2B5EF4-FFF2-40B4-BE49-F238E27FC236}">
              <a16:creationId xmlns:a16="http://schemas.microsoft.com/office/drawing/2014/main" xmlns="" id="{00000000-0008-0000-0000-000011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69" name="Text Box 2">
          <a:extLst>
            <a:ext uri="{FF2B5EF4-FFF2-40B4-BE49-F238E27FC236}">
              <a16:creationId xmlns:a16="http://schemas.microsoft.com/office/drawing/2014/main" xmlns="" id="{00000000-0008-0000-0000-000012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270" name="Text Box 3">
          <a:extLst>
            <a:ext uri="{FF2B5EF4-FFF2-40B4-BE49-F238E27FC236}">
              <a16:creationId xmlns:a16="http://schemas.microsoft.com/office/drawing/2014/main" xmlns="" id="{00000000-0008-0000-0000-000013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271" name="Text Box 4">
          <a:extLst>
            <a:ext uri="{FF2B5EF4-FFF2-40B4-BE49-F238E27FC236}">
              <a16:creationId xmlns:a16="http://schemas.microsoft.com/office/drawing/2014/main" xmlns="" id="{00000000-0008-0000-0000-000014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72" name="Text Box 5">
          <a:extLst>
            <a:ext uri="{FF2B5EF4-FFF2-40B4-BE49-F238E27FC236}">
              <a16:creationId xmlns:a16="http://schemas.microsoft.com/office/drawing/2014/main" xmlns="" id="{00000000-0008-0000-0000-000015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73" name="Text Box 6">
          <a:extLst>
            <a:ext uri="{FF2B5EF4-FFF2-40B4-BE49-F238E27FC236}">
              <a16:creationId xmlns:a16="http://schemas.microsoft.com/office/drawing/2014/main" xmlns="" id="{00000000-0008-0000-0000-000016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74" name="Text Box 7">
          <a:extLst>
            <a:ext uri="{FF2B5EF4-FFF2-40B4-BE49-F238E27FC236}">
              <a16:creationId xmlns:a16="http://schemas.microsoft.com/office/drawing/2014/main" xmlns="" id="{00000000-0008-0000-0000-000017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75" name="Text Box 8">
          <a:extLst>
            <a:ext uri="{FF2B5EF4-FFF2-40B4-BE49-F238E27FC236}">
              <a16:creationId xmlns:a16="http://schemas.microsoft.com/office/drawing/2014/main" xmlns="" id="{00000000-0008-0000-0000-000018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76" name="Text Box 9">
          <a:extLst>
            <a:ext uri="{FF2B5EF4-FFF2-40B4-BE49-F238E27FC236}">
              <a16:creationId xmlns:a16="http://schemas.microsoft.com/office/drawing/2014/main" xmlns="" id="{00000000-0008-0000-0000-000019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77" name="Text Box 10">
          <a:extLst>
            <a:ext uri="{FF2B5EF4-FFF2-40B4-BE49-F238E27FC236}">
              <a16:creationId xmlns:a16="http://schemas.microsoft.com/office/drawing/2014/main" xmlns="" id="{00000000-0008-0000-0000-00001A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78" name="Text Box 11">
          <a:extLst>
            <a:ext uri="{FF2B5EF4-FFF2-40B4-BE49-F238E27FC236}">
              <a16:creationId xmlns:a16="http://schemas.microsoft.com/office/drawing/2014/main" xmlns="" id="{00000000-0008-0000-0000-00001B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79" name="Text Box 12">
          <a:extLst>
            <a:ext uri="{FF2B5EF4-FFF2-40B4-BE49-F238E27FC236}">
              <a16:creationId xmlns:a16="http://schemas.microsoft.com/office/drawing/2014/main" xmlns="" id="{00000000-0008-0000-0000-00001C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80" name="Text Box 13">
          <a:extLst>
            <a:ext uri="{FF2B5EF4-FFF2-40B4-BE49-F238E27FC236}">
              <a16:creationId xmlns:a16="http://schemas.microsoft.com/office/drawing/2014/main" xmlns="" id="{00000000-0008-0000-0000-00001D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81" name="Text Box 14">
          <a:extLst>
            <a:ext uri="{FF2B5EF4-FFF2-40B4-BE49-F238E27FC236}">
              <a16:creationId xmlns:a16="http://schemas.microsoft.com/office/drawing/2014/main" xmlns="" id="{00000000-0008-0000-0000-00001E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82" name="Text Box 15">
          <a:extLst>
            <a:ext uri="{FF2B5EF4-FFF2-40B4-BE49-F238E27FC236}">
              <a16:creationId xmlns:a16="http://schemas.microsoft.com/office/drawing/2014/main" xmlns="" id="{00000000-0008-0000-0000-00001F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83" name="Text Box 16">
          <a:extLst>
            <a:ext uri="{FF2B5EF4-FFF2-40B4-BE49-F238E27FC236}">
              <a16:creationId xmlns:a16="http://schemas.microsoft.com/office/drawing/2014/main" xmlns="" id="{00000000-0008-0000-0000-000020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84" name="Text Box 17">
          <a:extLst>
            <a:ext uri="{FF2B5EF4-FFF2-40B4-BE49-F238E27FC236}">
              <a16:creationId xmlns:a16="http://schemas.microsoft.com/office/drawing/2014/main" xmlns="" id="{00000000-0008-0000-0000-000021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85" name="Text Box 18">
          <a:extLst>
            <a:ext uri="{FF2B5EF4-FFF2-40B4-BE49-F238E27FC236}">
              <a16:creationId xmlns:a16="http://schemas.microsoft.com/office/drawing/2014/main" xmlns="" id="{00000000-0008-0000-0000-000022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86" name="Text Box 19">
          <a:extLst>
            <a:ext uri="{FF2B5EF4-FFF2-40B4-BE49-F238E27FC236}">
              <a16:creationId xmlns:a16="http://schemas.microsoft.com/office/drawing/2014/main" xmlns="" id="{00000000-0008-0000-0000-000023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87" name="Text Box 20">
          <a:extLst>
            <a:ext uri="{FF2B5EF4-FFF2-40B4-BE49-F238E27FC236}">
              <a16:creationId xmlns:a16="http://schemas.microsoft.com/office/drawing/2014/main" xmlns="" id="{00000000-0008-0000-0000-000024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88" name="Text Box 21">
          <a:extLst>
            <a:ext uri="{FF2B5EF4-FFF2-40B4-BE49-F238E27FC236}">
              <a16:creationId xmlns:a16="http://schemas.microsoft.com/office/drawing/2014/main" xmlns="" id="{00000000-0008-0000-0000-000025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89" name="Text Box 22">
          <a:extLst>
            <a:ext uri="{FF2B5EF4-FFF2-40B4-BE49-F238E27FC236}">
              <a16:creationId xmlns:a16="http://schemas.microsoft.com/office/drawing/2014/main" xmlns="" id="{00000000-0008-0000-0000-000026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90" name="Text Box 23">
          <a:extLst>
            <a:ext uri="{FF2B5EF4-FFF2-40B4-BE49-F238E27FC236}">
              <a16:creationId xmlns:a16="http://schemas.microsoft.com/office/drawing/2014/main" xmlns="" id="{00000000-0008-0000-0000-000027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91" name="Text Box 24">
          <a:extLst>
            <a:ext uri="{FF2B5EF4-FFF2-40B4-BE49-F238E27FC236}">
              <a16:creationId xmlns:a16="http://schemas.microsoft.com/office/drawing/2014/main" xmlns="" id="{00000000-0008-0000-0000-000028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92" name="Text Box 25">
          <a:extLst>
            <a:ext uri="{FF2B5EF4-FFF2-40B4-BE49-F238E27FC236}">
              <a16:creationId xmlns:a16="http://schemas.microsoft.com/office/drawing/2014/main" xmlns="" id="{00000000-0008-0000-0000-000029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93" name="Text Box 26">
          <a:extLst>
            <a:ext uri="{FF2B5EF4-FFF2-40B4-BE49-F238E27FC236}">
              <a16:creationId xmlns:a16="http://schemas.microsoft.com/office/drawing/2014/main" xmlns="" id="{00000000-0008-0000-0000-00002A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94" name="Text Box 27">
          <a:extLst>
            <a:ext uri="{FF2B5EF4-FFF2-40B4-BE49-F238E27FC236}">
              <a16:creationId xmlns:a16="http://schemas.microsoft.com/office/drawing/2014/main" xmlns="" id="{00000000-0008-0000-0000-00002B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95" name="Text Box 28">
          <a:extLst>
            <a:ext uri="{FF2B5EF4-FFF2-40B4-BE49-F238E27FC236}">
              <a16:creationId xmlns:a16="http://schemas.microsoft.com/office/drawing/2014/main" xmlns="" id="{00000000-0008-0000-0000-00002C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296" name="Text Box 29">
          <a:extLst>
            <a:ext uri="{FF2B5EF4-FFF2-40B4-BE49-F238E27FC236}">
              <a16:creationId xmlns:a16="http://schemas.microsoft.com/office/drawing/2014/main" xmlns="" id="{00000000-0008-0000-0000-00002D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3352800</xdr:colOff>
      <xdr:row>3</xdr:row>
      <xdr:rowOff>0</xdr:rowOff>
    </xdr:from>
    <xdr:ext cx="79189" cy="234951"/>
    <xdr:sp macro="" textlink="">
      <xdr:nvSpPr>
        <xdr:cNvPr id="297" name="Text Box 30">
          <a:extLst>
            <a:ext uri="{FF2B5EF4-FFF2-40B4-BE49-F238E27FC236}">
              <a16:creationId xmlns:a16="http://schemas.microsoft.com/office/drawing/2014/main" xmlns="" id="{00000000-0008-0000-0000-00002E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98" name="Text Box 31">
          <a:extLst>
            <a:ext uri="{FF2B5EF4-FFF2-40B4-BE49-F238E27FC236}">
              <a16:creationId xmlns:a16="http://schemas.microsoft.com/office/drawing/2014/main" xmlns="" id="{00000000-0008-0000-0000-00002F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299" name="Text Box 32">
          <a:extLst>
            <a:ext uri="{FF2B5EF4-FFF2-40B4-BE49-F238E27FC236}">
              <a16:creationId xmlns:a16="http://schemas.microsoft.com/office/drawing/2014/main" xmlns="" id="{00000000-0008-0000-0000-000030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00" name="Text Box 33">
          <a:extLst>
            <a:ext uri="{FF2B5EF4-FFF2-40B4-BE49-F238E27FC236}">
              <a16:creationId xmlns:a16="http://schemas.microsoft.com/office/drawing/2014/main" xmlns="" id="{00000000-0008-0000-0000-000031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01" name="Text Box 34">
          <a:extLst>
            <a:ext uri="{FF2B5EF4-FFF2-40B4-BE49-F238E27FC236}">
              <a16:creationId xmlns:a16="http://schemas.microsoft.com/office/drawing/2014/main" xmlns="" id="{00000000-0008-0000-0000-000032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02" name="Text Box 35">
          <a:extLst>
            <a:ext uri="{FF2B5EF4-FFF2-40B4-BE49-F238E27FC236}">
              <a16:creationId xmlns:a16="http://schemas.microsoft.com/office/drawing/2014/main" xmlns="" id="{00000000-0008-0000-0000-000033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03" name="Text Box 36">
          <a:extLst>
            <a:ext uri="{FF2B5EF4-FFF2-40B4-BE49-F238E27FC236}">
              <a16:creationId xmlns:a16="http://schemas.microsoft.com/office/drawing/2014/main" xmlns="" id="{00000000-0008-0000-0000-000034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04" name="Text Box 37">
          <a:extLst>
            <a:ext uri="{FF2B5EF4-FFF2-40B4-BE49-F238E27FC236}">
              <a16:creationId xmlns:a16="http://schemas.microsoft.com/office/drawing/2014/main" xmlns="" id="{00000000-0008-0000-0000-000035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1</xdr:col>
      <xdr:colOff>2790825</xdr:colOff>
      <xdr:row>3</xdr:row>
      <xdr:rowOff>0</xdr:rowOff>
    </xdr:from>
    <xdr:ext cx="79189" cy="234951"/>
    <xdr:sp macro="" textlink="">
      <xdr:nvSpPr>
        <xdr:cNvPr id="305" name="Text Box 38">
          <a:extLst>
            <a:ext uri="{FF2B5EF4-FFF2-40B4-BE49-F238E27FC236}">
              <a16:creationId xmlns:a16="http://schemas.microsoft.com/office/drawing/2014/main" xmlns="" id="{00000000-0008-0000-0000-000036010000}"/>
            </a:ext>
          </a:extLst>
        </xdr:cNvPr>
        <xdr:cNvSpPr txBox="1">
          <a:spLocks noChangeArrowheads="1"/>
        </xdr:cNvSpPr>
      </xdr:nvSpPr>
      <xdr:spPr bwMode="auto">
        <a:xfrm>
          <a:off x="1543050" y="571500"/>
          <a:ext cx="79189" cy="234951"/>
        </a:xfrm>
        <a:prstGeom prst="rect">
          <a:avLst/>
        </a:prstGeom>
        <a:noFill/>
        <a:ln w="9525">
          <a:noFill/>
          <a:miter lim="800000"/>
          <a:headEnd/>
          <a:tailEnd/>
        </a:ln>
      </xdr:spPr>
    </xdr:sp>
    <xdr:clientData/>
  </xdr:oneCellAnchor>
  <xdr:oneCellAnchor>
    <xdr:from>
      <xdr:col>3</xdr:col>
      <xdr:colOff>838202</xdr:colOff>
      <xdr:row>6</xdr:row>
      <xdr:rowOff>150609</xdr:rowOff>
    </xdr:from>
    <xdr:ext cx="1318260" cy="1249680"/>
    <xdr:pic>
      <xdr:nvPicPr>
        <xdr:cNvPr id="306" name="Рисунок 305" descr="C:\Users\kerofeeva\AppData\Local\Temp\notes7DD01E\~b350232.TMP">
          <a:extLst>
            <a:ext uri="{FF2B5EF4-FFF2-40B4-BE49-F238E27FC236}">
              <a16:creationId xmlns:a16="http://schemas.microsoft.com/office/drawing/2014/main" xmlns="" id="{00000000-0008-0000-0000-00003701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2" y="1293609"/>
          <a:ext cx="1318260" cy="1249680"/>
        </a:xfrm>
        <a:prstGeom prst="rect">
          <a:avLst/>
        </a:prstGeom>
        <a:noFill/>
        <a:ln>
          <a:noFill/>
        </a:ln>
        <a:extLst/>
      </xdr:spPr>
    </xdr:pic>
    <xdr:clientData/>
  </xdr:oneCellAnchor>
  <xdr:oneCellAnchor>
    <xdr:from>
      <xdr:col>3</xdr:col>
      <xdr:colOff>200025</xdr:colOff>
      <xdr:row>7</xdr:row>
      <xdr:rowOff>158114</xdr:rowOff>
    </xdr:from>
    <xdr:ext cx="1152525" cy="1735456"/>
    <xdr:pic>
      <xdr:nvPicPr>
        <xdr:cNvPr id="307" name="Picture 2" descr="E:\Plan B\МТБанк\2021\Брендирование банкоматов\МТБанк_Минск_Немига,5_11.jpg">
          <a:extLst>
            <a:ext uri="{FF2B5EF4-FFF2-40B4-BE49-F238E27FC236}">
              <a16:creationId xmlns:a16="http://schemas.microsoft.com/office/drawing/2014/main" xmlns="" id="{00000000-0008-0000-0000-00003801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14600" y="1491614"/>
          <a:ext cx="1152525" cy="1735456"/>
        </a:xfrm>
        <a:prstGeom prst="rect">
          <a:avLst/>
        </a:prstGeom>
        <a:noFill/>
        <a:ln>
          <a:solidFill>
            <a:schemeClr val="accent1"/>
          </a:solidFill>
        </a:ln>
        <a:extLst/>
      </xdr:spPr>
    </xdr:pic>
    <xdr:clientData/>
  </xdr:oneCellAnchor>
  <xdr:oneCellAnchor>
    <xdr:from>
      <xdr:col>3</xdr:col>
      <xdr:colOff>196328</xdr:colOff>
      <xdr:row>8</xdr:row>
      <xdr:rowOff>62754</xdr:rowOff>
    </xdr:from>
    <xdr:ext cx="1349523" cy="1894540"/>
    <xdr:pic>
      <xdr:nvPicPr>
        <xdr:cNvPr id="308" name="Picture 2" descr="E:\Plan B\МТБанк\2021\Брендирование банкоматов\МТБанк_встроенный банкомат_вариант 6.jpg">
          <a:extLst>
            <a:ext uri="{FF2B5EF4-FFF2-40B4-BE49-F238E27FC236}">
              <a16:creationId xmlns:a16="http://schemas.microsoft.com/office/drawing/2014/main" xmlns="" id="{00000000-0008-0000-0000-00003901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0903" y="1586754"/>
          <a:ext cx="1349523" cy="1894540"/>
        </a:xfrm>
        <a:prstGeom prst="rect">
          <a:avLst/>
        </a:prstGeom>
        <a:noFill/>
        <a:ln>
          <a:solidFill>
            <a:schemeClr val="accent1"/>
          </a:solidFill>
        </a:ln>
        <a:extLst/>
      </xdr:spPr>
    </xdr:pic>
    <xdr:clientData/>
  </xdr:oneCellAnchor>
  <xdr:oneCellAnchor>
    <xdr:from>
      <xdr:col>3</xdr:col>
      <xdr:colOff>104774</xdr:colOff>
      <xdr:row>10</xdr:row>
      <xdr:rowOff>104775</xdr:rowOff>
    </xdr:from>
    <xdr:ext cx="1952625" cy="1165225"/>
    <xdr:pic>
      <xdr:nvPicPr>
        <xdr:cNvPr id="309" name="Рисунок 308" descr="C:\Users\kerofeeva\AppData\Local\Temp\notes7DD01E\~b141484.TMP">
          <a:extLst>
            <a:ext uri="{FF2B5EF4-FFF2-40B4-BE49-F238E27FC236}">
              <a16:creationId xmlns:a16="http://schemas.microsoft.com/office/drawing/2014/main" xmlns="" id="{00000000-0008-0000-0000-00003A01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9349" y="2009775"/>
          <a:ext cx="1952625" cy="1165225"/>
        </a:xfrm>
        <a:prstGeom prst="rect">
          <a:avLst/>
        </a:prstGeom>
        <a:noFill/>
        <a:ln>
          <a:noFill/>
        </a:ln>
        <a:extLst/>
      </xdr:spPr>
    </xdr:pic>
    <xdr:clientData/>
  </xdr:oneCellAnchor>
  <xdr:oneCellAnchor>
    <xdr:from>
      <xdr:col>3</xdr:col>
      <xdr:colOff>38100</xdr:colOff>
      <xdr:row>13</xdr:row>
      <xdr:rowOff>133350</xdr:rowOff>
    </xdr:from>
    <xdr:ext cx="1415303" cy="1343772"/>
    <xdr:pic>
      <xdr:nvPicPr>
        <xdr:cNvPr id="310" name="Рисунок 309">
          <a:extLst>
            <a:ext uri="{FF2B5EF4-FFF2-40B4-BE49-F238E27FC236}">
              <a16:creationId xmlns:a16="http://schemas.microsoft.com/office/drawing/2014/main" xmlns="" id="{00000000-0008-0000-0000-00003B010000}"/>
            </a:ext>
          </a:extLst>
        </xdr:cNvPr>
        <xdr:cNvPicPr/>
      </xdr:nvPicPr>
      <xdr:blipFill>
        <a:blip xmlns:r="http://schemas.openxmlformats.org/officeDocument/2006/relationships" r:embed="rId5"/>
        <a:stretch>
          <a:fillRect/>
        </a:stretch>
      </xdr:blipFill>
      <xdr:spPr>
        <a:xfrm>
          <a:off x="2352675" y="2609850"/>
          <a:ext cx="1415303" cy="1343772"/>
        </a:xfrm>
        <a:prstGeom prst="rect">
          <a:avLst/>
        </a:prstGeom>
      </xdr:spPr>
    </xdr:pic>
    <xdr:clientData/>
  </xdr:oneCellAnchor>
  <xdr:oneCellAnchor>
    <xdr:from>
      <xdr:col>3</xdr:col>
      <xdr:colOff>238125</xdr:colOff>
      <xdr:row>14</xdr:row>
      <xdr:rowOff>184150</xdr:rowOff>
    </xdr:from>
    <xdr:ext cx="952381" cy="809408"/>
    <xdr:pic>
      <xdr:nvPicPr>
        <xdr:cNvPr id="311" name="Рисунок 310">
          <a:extLst>
            <a:ext uri="{FF2B5EF4-FFF2-40B4-BE49-F238E27FC236}">
              <a16:creationId xmlns:a16="http://schemas.microsoft.com/office/drawing/2014/main" xmlns="" id="{00000000-0008-0000-0000-00003C010000}"/>
            </a:ext>
          </a:extLst>
        </xdr:cNvPr>
        <xdr:cNvPicPr>
          <a:picLocks noChangeAspect="1"/>
        </xdr:cNvPicPr>
      </xdr:nvPicPr>
      <xdr:blipFill>
        <a:blip xmlns:r="http://schemas.openxmlformats.org/officeDocument/2006/relationships" r:embed="rId6"/>
        <a:stretch>
          <a:fillRect/>
        </a:stretch>
      </xdr:blipFill>
      <xdr:spPr>
        <a:xfrm>
          <a:off x="2552700" y="2851150"/>
          <a:ext cx="952381" cy="809408"/>
        </a:xfrm>
        <a:prstGeom prst="rect">
          <a:avLst/>
        </a:prstGeom>
      </xdr:spPr>
    </xdr:pic>
    <xdr:clientData/>
  </xdr:oneCellAnchor>
  <xdr:oneCellAnchor>
    <xdr:from>
      <xdr:col>3</xdr:col>
      <xdr:colOff>104775</xdr:colOff>
      <xdr:row>11</xdr:row>
      <xdr:rowOff>47625</xdr:rowOff>
    </xdr:from>
    <xdr:ext cx="1190625" cy="880186"/>
    <xdr:pic>
      <xdr:nvPicPr>
        <xdr:cNvPr id="312" name="Рисунок 311">
          <a:extLst>
            <a:ext uri="{FF2B5EF4-FFF2-40B4-BE49-F238E27FC236}">
              <a16:creationId xmlns:a16="http://schemas.microsoft.com/office/drawing/2014/main" xmlns="" id="{00000000-0008-0000-0000-00003E010000}"/>
            </a:ext>
          </a:extLst>
        </xdr:cNvPr>
        <xdr:cNvPicPr>
          <a:picLocks noChangeAspect="1"/>
        </xdr:cNvPicPr>
      </xdr:nvPicPr>
      <xdr:blipFill>
        <a:blip xmlns:r="http://schemas.openxmlformats.org/officeDocument/2006/relationships" r:embed="rId7"/>
        <a:stretch>
          <a:fillRect/>
        </a:stretch>
      </xdr:blipFill>
      <xdr:spPr>
        <a:xfrm>
          <a:off x="2419350" y="2143125"/>
          <a:ext cx="1190625" cy="880186"/>
        </a:xfrm>
        <a:prstGeom prst="rect">
          <a:avLst/>
        </a:prstGeom>
      </xdr:spPr>
    </xdr:pic>
    <xdr:clientData/>
  </xdr:oneCellAnchor>
  <xdr:oneCellAnchor>
    <xdr:from>
      <xdr:col>3</xdr:col>
      <xdr:colOff>57150</xdr:colOff>
      <xdr:row>12</xdr:row>
      <xdr:rowOff>76200</xdr:rowOff>
    </xdr:from>
    <xdr:ext cx="1190625" cy="880186"/>
    <xdr:pic>
      <xdr:nvPicPr>
        <xdr:cNvPr id="313" name="Рисунок 312">
          <a:extLst>
            <a:ext uri="{FF2B5EF4-FFF2-40B4-BE49-F238E27FC236}">
              <a16:creationId xmlns:a16="http://schemas.microsoft.com/office/drawing/2014/main" xmlns="" id="{00000000-0008-0000-0000-00003F010000}"/>
            </a:ext>
          </a:extLst>
        </xdr:cNvPr>
        <xdr:cNvPicPr>
          <a:picLocks noChangeAspect="1"/>
        </xdr:cNvPicPr>
      </xdr:nvPicPr>
      <xdr:blipFill>
        <a:blip xmlns:r="http://schemas.openxmlformats.org/officeDocument/2006/relationships" r:embed="rId7"/>
        <a:stretch>
          <a:fillRect/>
        </a:stretch>
      </xdr:blipFill>
      <xdr:spPr>
        <a:xfrm>
          <a:off x="2371725" y="2362200"/>
          <a:ext cx="1190625" cy="880186"/>
        </a:xfrm>
        <a:prstGeom prst="rect">
          <a:avLst/>
        </a:prstGeom>
      </xdr:spPr>
    </xdr:pic>
    <xdr:clientData/>
  </xdr:oneCellAnchor>
  <xdr:oneCellAnchor>
    <xdr:from>
      <xdr:col>3</xdr:col>
      <xdr:colOff>149412</xdr:colOff>
      <xdr:row>17</xdr:row>
      <xdr:rowOff>61633</xdr:rowOff>
    </xdr:from>
    <xdr:ext cx="1199029" cy="872937"/>
    <xdr:pic>
      <xdr:nvPicPr>
        <xdr:cNvPr id="314" name="Рисунок 313">
          <a:extLst>
            <a:ext uri="{FF2B5EF4-FFF2-40B4-BE49-F238E27FC236}">
              <a16:creationId xmlns:a16="http://schemas.microsoft.com/office/drawing/2014/main" xmlns="" id="{00000000-0008-0000-0000-00004001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463987" y="3300133"/>
          <a:ext cx="1199029" cy="872937"/>
        </a:xfrm>
        <a:prstGeom prst="rect">
          <a:avLst/>
        </a:prstGeom>
        <a:noFill/>
        <a:ln>
          <a:noFill/>
        </a:ln>
        <a:extLst/>
      </xdr:spPr>
    </xdr:pic>
    <xdr:clientData/>
  </xdr:oneCellAnchor>
  <xdr:oneCellAnchor>
    <xdr:from>
      <xdr:col>3</xdr:col>
      <xdr:colOff>125505</xdr:colOff>
      <xdr:row>9</xdr:row>
      <xdr:rowOff>165100</xdr:rowOff>
    </xdr:from>
    <xdr:ext cx="1893795" cy="1022725"/>
    <xdr:pic>
      <xdr:nvPicPr>
        <xdr:cNvPr id="315" name="Рисунок 314" descr="C:\Users\kerofeeva\AppData\Local\Temp\notes7DD01E\~b141484.TMP">
          <a:extLst>
            <a:ext uri="{FF2B5EF4-FFF2-40B4-BE49-F238E27FC236}">
              <a16:creationId xmlns:a16="http://schemas.microsoft.com/office/drawing/2014/main" xmlns="" id="{00000000-0008-0000-0000-00004101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40080" y="1879600"/>
          <a:ext cx="1893795" cy="1022725"/>
        </a:xfrm>
        <a:prstGeom prst="rect">
          <a:avLst/>
        </a:prstGeom>
        <a:noFill/>
        <a:ln>
          <a:noFill/>
        </a:ln>
        <a:extLst/>
      </xdr:spPr>
    </xdr:pic>
    <xdr:clientData/>
  </xdr:oneCellAnchor>
  <xdr:oneCellAnchor>
    <xdr:from>
      <xdr:col>1</xdr:col>
      <xdr:colOff>2790825</xdr:colOff>
      <xdr:row>1</xdr:row>
      <xdr:rowOff>0</xdr:rowOff>
    </xdr:from>
    <xdr:ext cx="79189" cy="187326"/>
    <xdr:sp macro="" textlink="">
      <xdr:nvSpPr>
        <xdr:cNvPr id="316" name="Text Box 1">
          <a:extLst>
            <a:ext uri="{FF2B5EF4-FFF2-40B4-BE49-F238E27FC236}">
              <a16:creationId xmlns:a16="http://schemas.microsoft.com/office/drawing/2014/main" xmlns="" id="{DBE03AC7-8678-4268-8001-E7ED083EF13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17" name="Text Box 2">
          <a:extLst>
            <a:ext uri="{FF2B5EF4-FFF2-40B4-BE49-F238E27FC236}">
              <a16:creationId xmlns:a16="http://schemas.microsoft.com/office/drawing/2014/main" xmlns="" id="{0C6D637D-F478-4D03-8D16-EC170F1AAF0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318" name="Text Box 3">
          <a:extLst>
            <a:ext uri="{FF2B5EF4-FFF2-40B4-BE49-F238E27FC236}">
              <a16:creationId xmlns:a16="http://schemas.microsoft.com/office/drawing/2014/main" xmlns="" id="{100FA956-2165-4A0B-B801-A19D2CD04D9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319" name="Text Box 4">
          <a:extLst>
            <a:ext uri="{FF2B5EF4-FFF2-40B4-BE49-F238E27FC236}">
              <a16:creationId xmlns:a16="http://schemas.microsoft.com/office/drawing/2014/main" xmlns="" id="{CFEF4736-B19A-43DE-A218-7B1DBB1E0B3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20" name="Text Box 5">
          <a:extLst>
            <a:ext uri="{FF2B5EF4-FFF2-40B4-BE49-F238E27FC236}">
              <a16:creationId xmlns:a16="http://schemas.microsoft.com/office/drawing/2014/main" xmlns="" id="{F3791B6B-9B00-41F4-9EC1-4D37AC76A65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21" name="Text Box 6">
          <a:extLst>
            <a:ext uri="{FF2B5EF4-FFF2-40B4-BE49-F238E27FC236}">
              <a16:creationId xmlns:a16="http://schemas.microsoft.com/office/drawing/2014/main" xmlns="" id="{AA6C9D4A-F820-4575-9962-C754F3FC7F4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22" name="Text Box 7">
          <a:extLst>
            <a:ext uri="{FF2B5EF4-FFF2-40B4-BE49-F238E27FC236}">
              <a16:creationId xmlns:a16="http://schemas.microsoft.com/office/drawing/2014/main" xmlns="" id="{43E42295-9563-4673-8110-3D3F7D425E2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23" name="Text Box 8">
          <a:extLst>
            <a:ext uri="{FF2B5EF4-FFF2-40B4-BE49-F238E27FC236}">
              <a16:creationId xmlns:a16="http://schemas.microsoft.com/office/drawing/2014/main" xmlns="" id="{6684F550-E0B1-4F8A-98BA-4516FF180CF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24" name="Text Box 9">
          <a:extLst>
            <a:ext uri="{FF2B5EF4-FFF2-40B4-BE49-F238E27FC236}">
              <a16:creationId xmlns:a16="http://schemas.microsoft.com/office/drawing/2014/main" xmlns="" id="{0B3C1014-F1C3-4218-B5F1-79238A2FB6F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25" name="Text Box 10">
          <a:extLst>
            <a:ext uri="{FF2B5EF4-FFF2-40B4-BE49-F238E27FC236}">
              <a16:creationId xmlns:a16="http://schemas.microsoft.com/office/drawing/2014/main" xmlns="" id="{C367CBF5-A37E-4EEF-8686-2B39D428B22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26" name="Text Box 11">
          <a:extLst>
            <a:ext uri="{FF2B5EF4-FFF2-40B4-BE49-F238E27FC236}">
              <a16:creationId xmlns:a16="http://schemas.microsoft.com/office/drawing/2014/main" xmlns="" id="{5CFD4FA5-A0AD-4232-938E-143168DA299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27" name="Text Box 12">
          <a:extLst>
            <a:ext uri="{FF2B5EF4-FFF2-40B4-BE49-F238E27FC236}">
              <a16:creationId xmlns:a16="http://schemas.microsoft.com/office/drawing/2014/main" xmlns="" id="{5B2A855A-919A-4765-B745-264D9E144A5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28" name="Text Box 13">
          <a:extLst>
            <a:ext uri="{FF2B5EF4-FFF2-40B4-BE49-F238E27FC236}">
              <a16:creationId xmlns:a16="http://schemas.microsoft.com/office/drawing/2014/main" xmlns="" id="{9119BCD9-D619-4B4D-9CB4-6613B3059569}"/>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29" name="Text Box 14">
          <a:extLst>
            <a:ext uri="{FF2B5EF4-FFF2-40B4-BE49-F238E27FC236}">
              <a16:creationId xmlns:a16="http://schemas.microsoft.com/office/drawing/2014/main" xmlns="" id="{15BCB860-4101-4E3A-9F85-5E83C792068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30" name="Text Box 15">
          <a:extLst>
            <a:ext uri="{FF2B5EF4-FFF2-40B4-BE49-F238E27FC236}">
              <a16:creationId xmlns:a16="http://schemas.microsoft.com/office/drawing/2014/main" xmlns="" id="{2670BC2C-970F-46CB-A65D-28A77838668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31" name="Text Box 16">
          <a:extLst>
            <a:ext uri="{FF2B5EF4-FFF2-40B4-BE49-F238E27FC236}">
              <a16:creationId xmlns:a16="http://schemas.microsoft.com/office/drawing/2014/main" xmlns="" id="{5FF02A5B-0335-46B4-9AF5-F2C494B358E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32" name="Text Box 17">
          <a:extLst>
            <a:ext uri="{FF2B5EF4-FFF2-40B4-BE49-F238E27FC236}">
              <a16:creationId xmlns:a16="http://schemas.microsoft.com/office/drawing/2014/main" xmlns="" id="{7EA9D46C-E5AD-486A-9D9B-5A2C5E81854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33" name="Text Box 18">
          <a:extLst>
            <a:ext uri="{FF2B5EF4-FFF2-40B4-BE49-F238E27FC236}">
              <a16:creationId xmlns:a16="http://schemas.microsoft.com/office/drawing/2014/main" xmlns="" id="{16D59E89-0A1C-4F9B-8B22-1CADF1017E3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34" name="Text Box 19">
          <a:extLst>
            <a:ext uri="{FF2B5EF4-FFF2-40B4-BE49-F238E27FC236}">
              <a16:creationId xmlns:a16="http://schemas.microsoft.com/office/drawing/2014/main" xmlns="" id="{38122F82-D8E7-4018-9915-2F4CF4EA730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35" name="Text Box 20">
          <a:extLst>
            <a:ext uri="{FF2B5EF4-FFF2-40B4-BE49-F238E27FC236}">
              <a16:creationId xmlns:a16="http://schemas.microsoft.com/office/drawing/2014/main" xmlns="" id="{0D769DE3-7121-4258-B0D3-714D0962537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36" name="Text Box 21">
          <a:extLst>
            <a:ext uri="{FF2B5EF4-FFF2-40B4-BE49-F238E27FC236}">
              <a16:creationId xmlns:a16="http://schemas.microsoft.com/office/drawing/2014/main" xmlns="" id="{A51955F0-88DC-4D50-A752-D277E0C9DFB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37" name="Text Box 22">
          <a:extLst>
            <a:ext uri="{FF2B5EF4-FFF2-40B4-BE49-F238E27FC236}">
              <a16:creationId xmlns:a16="http://schemas.microsoft.com/office/drawing/2014/main" xmlns="" id="{8962A62C-5183-4586-8350-B7BCE2EBD1F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38" name="Text Box 23">
          <a:extLst>
            <a:ext uri="{FF2B5EF4-FFF2-40B4-BE49-F238E27FC236}">
              <a16:creationId xmlns:a16="http://schemas.microsoft.com/office/drawing/2014/main" xmlns="" id="{33B4F7BE-4B35-4A9F-8236-8955DAF55FE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39" name="Text Box 24">
          <a:extLst>
            <a:ext uri="{FF2B5EF4-FFF2-40B4-BE49-F238E27FC236}">
              <a16:creationId xmlns:a16="http://schemas.microsoft.com/office/drawing/2014/main" xmlns="" id="{902132FD-7034-47A6-9D54-4A3F05B3100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40" name="Text Box 25">
          <a:extLst>
            <a:ext uri="{FF2B5EF4-FFF2-40B4-BE49-F238E27FC236}">
              <a16:creationId xmlns:a16="http://schemas.microsoft.com/office/drawing/2014/main" xmlns="" id="{C40EE4BE-6DAE-4163-A933-90B7FBBCCD1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41" name="Text Box 26">
          <a:extLst>
            <a:ext uri="{FF2B5EF4-FFF2-40B4-BE49-F238E27FC236}">
              <a16:creationId xmlns:a16="http://schemas.microsoft.com/office/drawing/2014/main" xmlns="" id="{2D80B4FA-9A1C-4BC5-AFCA-110CD945286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42" name="Text Box 27">
          <a:extLst>
            <a:ext uri="{FF2B5EF4-FFF2-40B4-BE49-F238E27FC236}">
              <a16:creationId xmlns:a16="http://schemas.microsoft.com/office/drawing/2014/main" xmlns="" id="{D36C1088-6F20-4430-928D-6A57C0C5997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43" name="Text Box 28">
          <a:extLst>
            <a:ext uri="{FF2B5EF4-FFF2-40B4-BE49-F238E27FC236}">
              <a16:creationId xmlns:a16="http://schemas.microsoft.com/office/drawing/2014/main" xmlns="" id="{B94321B2-2258-4CAF-AB31-F9FF3E38BA6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344" name="Text Box 29">
          <a:extLst>
            <a:ext uri="{FF2B5EF4-FFF2-40B4-BE49-F238E27FC236}">
              <a16:creationId xmlns:a16="http://schemas.microsoft.com/office/drawing/2014/main" xmlns="" id="{FED0AB18-1948-4723-8844-08209C215BE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345" name="Text Box 30">
          <a:extLst>
            <a:ext uri="{FF2B5EF4-FFF2-40B4-BE49-F238E27FC236}">
              <a16:creationId xmlns:a16="http://schemas.microsoft.com/office/drawing/2014/main" xmlns="" id="{67EBC917-39E1-4F61-ADDF-A80AAF55106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46" name="Text Box 31">
          <a:extLst>
            <a:ext uri="{FF2B5EF4-FFF2-40B4-BE49-F238E27FC236}">
              <a16:creationId xmlns:a16="http://schemas.microsoft.com/office/drawing/2014/main" xmlns="" id="{47404ABD-32FF-474C-B857-72FF5AD77D3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47" name="Text Box 32">
          <a:extLst>
            <a:ext uri="{FF2B5EF4-FFF2-40B4-BE49-F238E27FC236}">
              <a16:creationId xmlns:a16="http://schemas.microsoft.com/office/drawing/2014/main" xmlns="" id="{D6FBAD6E-7EA7-4B70-8E13-CE19C16E1E1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48" name="Text Box 33">
          <a:extLst>
            <a:ext uri="{FF2B5EF4-FFF2-40B4-BE49-F238E27FC236}">
              <a16:creationId xmlns:a16="http://schemas.microsoft.com/office/drawing/2014/main" xmlns="" id="{4ACE0AF1-ECC0-4BDB-8355-812093A1F59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49" name="Text Box 34">
          <a:extLst>
            <a:ext uri="{FF2B5EF4-FFF2-40B4-BE49-F238E27FC236}">
              <a16:creationId xmlns:a16="http://schemas.microsoft.com/office/drawing/2014/main" xmlns="" id="{74259F59-2674-473F-8B44-718F6090EE5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50" name="Text Box 35">
          <a:extLst>
            <a:ext uri="{FF2B5EF4-FFF2-40B4-BE49-F238E27FC236}">
              <a16:creationId xmlns:a16="http://schemas.microsoft.com/office/drawing/2014/main" xmlns="" id="{6D6B50D8-BC0F-41D5-AC45-4D48A8D9AE1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51" name="Text Box 36">
          <a:extLst>
            <a:ext uri="{FF2B5EF4-FFF2-40B4-BE49-F238E27FC236}">
              <a16:creationId xmlns:a16="http://schemas.microsoft.com/office/drawing/2014/main" xmlns="" id="{3FE8F396-DA04-4F90-85B9-331C9CB5314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52" name="Text Box 37">
          <a:extLst>
            <a:ext uri="{FF2B5EF4-FFF2-40B4-BE49-F238E27FC236}">
              <a16:creationId xmlns:a16="http://schemas.microsoft.com/office/drawing/2014/main" xmlns="" id="{1A2C828F-E47C-4852-B7C9-3746CB71E27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53" name="Text Box 38">
          <a:extLst>
            <a:ext uri="{FF2B5EF4-FFF2-40B4-BE49-F238E27FC236}">
              <a16:creationId xmlns:a16="http://schemas.microsoft.com/office/drawing/2014/main" xmlns="" id="{9A2DEFB7-C4D5-4DEE-97D8-804E85A9F0B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54" name="Text Box 1">
          <a:extLst>
            <a:ext uri="{FF2B5EF4-FFF2-40B4-BE49-F238E27FC236}">
              <a16:creationId xmlns:a16="http://schemas.microsoft.com/office/drawing/2014/main" xmlns="" id="{026B9F50-AA65-4C88-886B-D75487DE2A0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55" name="Text Box 2">
          <a:extLst>
            <a:ext uri="{FF2B5EF4-FFF2-40B4-BE49-F238E27FC236}">
              <a16:creationId xmlns:a16="http://schemas.microsoft.com/office/drawing/2014/main" xmlns="" id="{D1F624E4-457B-48FC-AA00-1A153E0796C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356" name="Text Box 3">
          <a:extLst>
            <a:ext uri="{FF2B5EF4-FFF2-40B4-BE49-F238E27FC236}">
              <a16:creationId xmlns:a16="http://schemas.microsoft.com/office/drawing/2014/main" xmlns="" id="{EAEA85C8-10BE-4E2B-88E9-4D01F05270F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357" name="Text Box 4">
          <a:extLst>
            <a:ext uri="{FF2B5EF4-FFF2-40B4-BE49-F238E27FC236}">
              <a16:creationId xmlns:a16="http://schemas.microsoft.com/office/drawing/2014/main" xmlns="" id="{577BA2D6-B35B-4EBC-BBFA-72A2F4C940D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58" name="Text Box 5">
          <a:extLst>
            <a:ext uri="{FF2B5EF4-FFF2-40B4-BE49-F238E27FC236}">
              <a16:creationId xmlns:a16="http://schemas.microsoft.com/office/drawing/2014/main" xmlns="" id="{1A2F8D07-398E-4623-B72F-066ED0DEE55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59" name="Text Box 6">
          <a:extLst>
            <a:ext uri="{FF2B5EF4-FFF2-40B4-BE49-F238E27FC236}">
              <a16:creationId xmlns:a16="http://schemas.microsoft.com/office/drawing/2014/main" xmlns="" id="{40736947-67A9-462D-BDA6-30735990049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60" name="Text Box 7">
          <a:extLst>
            <a:ext uri="{FF2B5EF4-FFF2-40B4-BE49-F238E27FC236}">
              <a16:creationId xmlns:a16="http://schemas.microsoft.com/office/drawing/2014/main" xmlns="" id="{6F6556CE-1D9E-422B-B498-F410F463095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61" name="Text Box 8">
          <a:extLst>
            <a:ext uri="{FF2B5EF4-FFF2-40B4-BE49-F238E27FC236}">
              <a16:creationId xmlns:a16="http://schemas.microsoft.com/office/drawing/2014/main" xmlns="" id="{7EC4F4FE-5186-4F27-A782-AEDBF9DFC4F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62" name="Text Box 9">
          <a:extLst>
            <a:ext uri="{FF2B5EF4-FFF2-40B4-BE49-F238E27FC236}">
              <a16:creationId xmlns:a16="http://schemas.microsoft.com/office/drawing/2014/main" xmlns="" id="{26051D10-A1B4-4601-BAB8-CD727305671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63" name="Text Box 10">
          <a:extLst>
            <a:ext uri="{FF2B5EF4-FFF2-40B4-BE49-F238E27FC236}">
              <a16:creationId xmlns:a16="http://schemas.microsoft.com/office/drawing/2014/main" xmlns="" id="{5A5863C1-3F5A-4488-A86D-0CC05E7535B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64" name="Text Box 11">
          <a:extLst>
            <a:ext uri="{FF2B5EF4-FFF2-40B4-BE49-F238E27FC236}">
              <a16:creationId xmlns:a16="http://schemas.microsoft.com/office/drawing/2014/main" xmlns="" id="{4967CF6D-BB30-4BB7-BE61-8ACA04A446C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65" name="Text Box 12">
          <a:extLst>
            <a:ext uri="{FF2B5EF4-FFF2-40B4-BE49-F238E27FC236}">
              <a16:creationId xmlns:a16="http://schemas.microsoft.com/office/drawing/2014/main" xmlns="" id="{E7E4EF35-E427-462A-9EDE-DC070C6B208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66" name="Text Box 13">
          <a:extLst>
            <a:ext uri="{FF2B5EF4-FFF2-40B4-BE49-F238E27FC236}">
              <a16:creationId xmlns:a16="http://schemas.microsoft.com/office/drawing/2014/main" xmlns="" id="{4A005254-D3BE-4C6E-9DEB-7BE66552D48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67" name="Text Box 14">
          <a:extLst>
            <a:ext uri="{FF2B5EF4-FFF2-40B4-BE49-F238E27FC236}">
              <a16:creationId xmlns:a16="http://schemas.microsoft.com/office/drawing/2014/main" xmlns="" id="{D09C3C31-EB69-4C3A-8042-6266A154003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68" name="Text Box 15">
          <a:extLst>
            <a:ext uri="{FF2B5EF4-FFF2-40B4-BE49-F238E27FC236}">
              <a16:creationId xmlns:a16="http://schemas.microsoft.com/office/drawing/2014/main" xmlns="" id="{19C1BD77-32DB-428A-A423-84497505A63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69" name="Text Box 16">
          <a:extLst>
            <a:ext uri="{FF2B5EF4-FFF2-40B4-BE49-F238E27FC236}">
              <a16:creationId xmlns:a16="http://schemas.microsoft.com/office/drawing/2014/main" xmlns="" id="{78910848-7487-4567-B606-9DC1F022C0C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70" name="Text Box 17">
          <a:extLst>
            <a:ext uri="{FF2B5EF4-FFF2-40B4-BE49-F238E27FC236}">
              <a16:creationId xmlns:a16="http://schemas.microsoft.com/office/drawing/2014/main" xmlns="" id="{B60DCAA1-830A-438E-93B6-B7F4678A288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71" name="Text Box 18">
          <a:extLst>
            <a:ext uri="{FF2B5EF4-FFF2-40B4-BE49-F238E27FC236}">
              <a16:creationId xmlns:a16="http://schemas.microsoft.com/office/drawing/2014/main" xmlns="" id="{612F9410-E9CD-4B5D-8A3D-58F68BBFDF5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72" name="Text Box 19">
          <a:extLst>
            <a:ext uri="{FF2B5EF4-FFF2-40B4-BE49-F238E27FC236}">
              <a16:creationId xmlns:a16="http://schemas.microsoft.com/office/drawing/2014/main" xmlns="" id="{BB2A391B-B21E-4CA4-B0E3-1AE1B3BC6B2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73" name="Text Box 20">
          <a:extLst>
            <a:ext uri="{FF2B5EF4-FFF2-40B4-BE49-F238E27FC236}">
              <a16:creationId xmlns:a16="http://schemas.microsoft.com/office/drawing/2014/main" xmlns="" id="{E02B0621-615C-4E63-8546-577A8F4A07A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74" name="Text Box 21">
          <a:extLst>
            <a:ext uri="{FF2B5EF4-FFF2-40B4-BE49-F238E27FC236}">
              <a16:creationId xmlns:a16="http://schemas.microsoft.com/office/drawing/2014/main" xmlns="" id="{F5F9B449-1AAF-4FFD-8EC6-DE410081EC1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75" name="Text Box 22">
          <a:extLst>
            <a:ext uri="{FF2B5EF4-FFF2-40B4-BE49-F238E27FC236}">
              <a16:creationId xmlns:a16="http://schemas.microsoft.com/office/drawing/2014/main" xmlns="" id="{365EB4E6-00B7-4FD2-A571-A35834ED72F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76" name="Text Box 23">
          <a:extLst>
            <a:ext uri="{FF2B5EF4-FFF2-40B4-BE49-F238E27FC236}">
              <a16:creationId xmlns:a16="http://schemas.microsoft.com/office/drawing/2014/main" xmlns="" id="{1FF0CBF8-FFBF-4707-877B-149B21FCBC99}"/>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77" name="Text Box 24">
          <a:extLst>
            <a:ext uri="{FF2B5EF4-FFF2-40B4-BE49-F238E27FC236}">
              <a16:creationId xmlns:a16="http://schemas.microsoft.com/office/drawing/2014/main" xmlns="" id="{966CD1BB-9D1C-449C-B62D-07BB719F7A4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78" name="Text Box 25">
          <a:extLst>
            <a:ext uri="{FF2B5EF4-FFF2-40B4-BE49-F238E27FC236}">
              <a16:creationId xmlns:a16="http://schemas.microsoft.com/office/drawing/2014/main" xmlns="" id="{50884204-5270-4D55-B8A8-A25A95977AB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79" name="Text Box 26">
          <a:extLst>
            <a:ext uri="{FF2B5EF4-FFF2-40B4-BE49-F238E27FC236}">
              <a16:creationId xmlns:a16="http://schemas.microsoft.com/office/drawing/2014/main" xmlns="" id="{66574F95-2B3E-4775-86E9-DF0EC72C042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80" name="Text Box 27">
          <a:extLst>
            <a:ext uri="{FF2B5EF4-FFF2-40B4-BE49-F238E27FC236}">
              <a16:creationId xmlns:a16="http://schemas.microsoft.com/office/drawing/2014/main" xmlns="" id="{89200D06-56D2-41A9-8EB4-21559E555A8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81" name="Text Box 28">
          <a:extLst>
            <a:ext uri="{FF2B5EF4-FFF2-40B4-BE49-F238E27FC236}">
              <a16:creationId xmlns:a16="http://schemas.microsoft.com/office/drawing/2014/main" xmlns="" id="{28524627-C4A5-4CD7-8F2B-5C99EA6FB42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382" name="Text Box 29">
          <a:extLst>
            <a:ext uri="{FF2B5EF4-FFF2-40B4-BE49-F238E27FC236}">
              <a16:creationId xmlns:a16="http://schemas.microsoft.com/office/drawing/2014/main" xmlns="" id="{515C546E-DA63-46BB-88CA-ADE52BDF487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383" name="Text Box 30">
          <a:extLst>
            <a:ext uri="{FF2B5EF4-FFF2-40B4-BE49-F238E27FC236}">
              <a16:creationId xmlns:a16="http://schemas.microsoft.com/office/drawing/2014/main" xmlns="" id="{F7CF9A8E-F1FB-4011-BA9B-2E758770164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84" name="Text Box 31">
          <a:extLst>
            <a:ext uri="{FF2B5EF4-FFF2-40B4-BE49-F238E27FC236}">
              <a16:creationId xmlns:a16="http://schemas.microsoft.com/office/drawing/2014/main" xmlns="" id="{0DB5DEC0-0750-4491-926E-8A4A4438AF4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85" name="Text Box 32">
          <a:extLst>
            <a:ext uri="{FF2B5EF4-FFF2-40B4-BE49-F238E27FC236}">
              <a16:creationId xmlns:a16="http://schemas.microsoft.com/office/drawing/2014/main" xmlns="" id="{1F1413AD-EFC1-40A0-B000-CB7F02FC7C8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86" name="Text Box 33">
          <a:extLst>
            <a:ext uri="{FF2B5EF4-FFF2-40B4-BE49-F238E27FC236}">
              <a16:creationId xmlns:a16="http://schemas.microsoft.com/office/drawing/2014/main" xmlns="" id="{121071A8-D951-4AC0-B8FB-E8BDEE974CD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87" name="Text Box 34">
          <a:extLst>
            <a:ext uri="{FF2B5EF4-FFF2-40B4-BE49-F238E27FC236}">
              <a16:creationId xmlns:a16="http://schemas.microsoft.com/office/drawing/2014/main" xmlns="" id="{B9715403-6143-4815-8D33-5A079ABC3239}"/>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88" name="Text Box 35">
          <a:extLst>
            <a:ext uri="{FF2B5EF4-FFF2-40B4-BE49-F238E27FC236}">
              <a16:creationId xmlns:a16="http://schemas.microsoft.com/office/drawing/2014/main" xmlns="" id="{89F4E3C2-51A0-4EBA-AE51-A08EADB069A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89" name="Text Box 36">
          <a:extLst>
            <a:ext uri="{FF2B5EF4-FFF2-40B4-BE49-F238E27FC236}">
              <a16:creationId xmlns:a16="http://schemas.microsoft.com/office/drawing/2014/main" xmlns="" id="{9C43AA4B-6BEF-4D9F-AF31-0D9AFA48BA4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90" name="Text Box 37">
          <a:extLst>
            <a:ext uri="{FF2B5EF4-FFF2-40B4-BE49-F238E27FC236}">
              <a16:creationId xmlns:a16="http://schemas.microsoft.com/office/drawing/2014/main" xmlns="" id="{9A4460E8-3822-427F-A251-D7884FC334A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91" name="Text Box 38">
          <a:extLst>
            <a:ext uri="{FF2B5EF4-FFF2-40B4-BE49-F238E27FC236}">
              <a16:creationId xmlns:a16="http://schemas.microsoft.com/office/drawing/2014/main" xmlns="" id="{BCBD25B5-68F6-46D1-BA2C-B91A2F60B3C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92" name="Text Box 1">
          <a:extLst>
            <a:ext uri="{FF2B5EF4-FFF2-40B4-BE49-F238E27FC236}">
              <a16:creationId xmlns:a16="http://schemas.microsoft.com/office/drawing/2014/main" xmlns="" id="{9BD11702-614D-4AF5-BE7C-3CB1F1C0005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93" name="Text Box 2">
          <a:extLst>
            <a:ext uri="{FF2B5EF4-FFF2-40B4-BE49-F238E27FC236}">
              <a16:creationId xmlns:a16="http://schemas.microsoft.com/office/drawing/2014/main" xmlns="" id="{4AFBC008-007F-401B-8CD7-5F65C378D0B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394" name="Text Box 3">
          <a:extLst>
            <a:ext uri="{FF2B5EF4-FFF2-40B4-BE49-F238E27FC236}">
              <a16:creationId xmlns:a16="http://schemas.microsoft.com/office/drawing/2014/main" xmlns="" id="{973A60E9-5C42-4502-A754-8982FB36AC5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395" name="Text Box 4">
          <a:extLst>
            <a:ext uri="{FF2B5EF4-FFF2-40B4-BE49-F238E27FC236}">
              <a16:creationId xmlns:a16="http://schemas.microsoft.com/office/drawing/2014/main" xmlns="" id="{32CA2FB2-E11F-427C-B868-7CA0938687E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96" name="Text Box 5">
          <a:extLst>
            <a:ext uri="{FF2B5EF4-FFF2-40B4-BE49-F238E27FC236}">
              <a16:creationId xmlns:a16="http://schemas.microsoft.com/office/drawing/2014/main" xmlns="" id="{C09E812A-3303-46F0-ABF9-2AB231978E0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97" name="Text Box 6">
          <a:extLst>
            <a:ext uri="{FF2B5EF4-FFF2-40B4-BE49-F238E27FC236}">
              <a16:creationId xmlns:a16="http://schemas.microsoft.com/office/drawing/2014/main" xmlns="" id="{C9022847-8BE5-4BC4-A745-E7CC7B7070D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98" name="Text Box 7">
          <a:extLst>
            <a:ext uri="{FF2B5EF4-FFF2-40B4-BE49-F238E27FC236}">
              <a16:creationId xmlns:a16="http://schemas.microsoft.com/office/drawing/2014/main" xmlns="" id="{2652F5A7-8EC3-44DE-AE60-3A17468A7CC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399" name="Text Box 8">
          <a:extLst>
            <a:ext uri="{FF2B5EF4-FFF2-40B4-BE49-F238E27FC236}">
              <a16:creationId xmlns:a16="http://schemas.microsoft.com/office/drawing/2014/main" xmlns="" id="{23A38E05-7A1E-4B6A-8A5C-239B68591B8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00" name="Text Box 9">
          <a:extLst>
            <a:ext uri="{FF2B5EF4-FFF2-40B4-BE49-F238E27FC236}">
              <a16:creationId xmlns:a16="http://schemas.microsoft.com/office/drawing/2014/main" xmlns="" id="{76C1EDEF-9871-4414-AAFB-B4E9B03AA52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01" name="Text Box 10">
          <a:extLst>
            <a:ext uri="{FF2B5EF4-FFF2-40B4-BE49-F238E27FC236}">
              <a16:creationId xmlns:a16="http://schemas.microsoft.com/office/drawing/2014/main" xmlns="" id="{DDB197C4-FB98-410D-9D10-3D3BB416E38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02" name="Text Box 11">
          <a:extLst>
            <a:ext uri="{FF2B5EF4-FFF2-40B4-BE49-F238E27FC236}">
              <a16:creationId xmlns:a16="http://schemas.microsoft.com/office/drawing/2014/main" xmlns="" id="{5521DB82-B253-48DE-BE60-DDAED80DF23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03" name="Text Box 12">
          <a:extLst>
            <a:ext uri="{FF2B5EF4-FFF2-40B4-BE49-F238E27FC236}">
              <a16:creationId xmlns:a16="http://schemas.microsoft.com/office/drawing/2014/main" xmlns="" id="{B5872F16-0292-4DFE-A5C4-1E3479DBA5D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04" name="Text Box 13">
          <a:extLst>
            <a:ext uri="{FF2B5EF4-FFF2-40B4-BE49-F238E27FC236}">
              <a16:creationId xmlns:a16="http://schemas.microsoft.com/office/drawing/2014/main" xmlns="" id="{4FC20F68-3517-4DAC-9987-F67B07A315A9}"/>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05" name="Text Box 14">
          <a:extLst>
            <a:ext uri="{FF2B5EF4-FFF2-40B4-BE49-F238E27FC236}">
              <a16:creationId xmlns:a16="http://schemas.microsoft.com/office/drawing/2014/main" xmlns="" id="{2F435CFC-C582-455B-945D-500C3B40461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06" name="Text Box 15">
          <a:extLst>
            <a:ext uri="{FF2B5EF4-FFF2-40B4-BE49-F238E27FC236}">
              <a16:creationId xmlns:a16="http://schemas.microsoft.com/office/drawing/2014/main" xmlns="" id="{6CFEA81C-B306-4EF2-98B0-5F2873AAC10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07" name="Text Box 16">
          <a:extLst>
            <a:ext uri="{FF2B5EF4-FFF2-40B4-BE49-F238E27FC236}">
              <a16:creationId xmlns:a16="http://schemas.microsoft.com/office/drawing/2014/main" xmlns="" id="{4590FD1D-D0CB-451E-A0CF-A0D0B05440E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08" name="Text Box 17">
          <a:extLst>
            <a:ext uri="{FF2B5EF4-FFF2-40B4-BE49-F238E27FC236}">
              <a16:creationId xmlns:a16="http://schemas.microsoft.com/office/drawing/2014/main" xmlns="" id="{73ED1289-C3CA-4EFE-B5F8-8B6E8E9D985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09" name="Text Box 18">
          <a:extLst>
            <a:ext uri="{FF2B5EF4-FFF2-40B4-BE49-F238E27FC236}">
              <a16:creationId xmlns:a16="http://schemas.microsoft.com/office/drawing/2014/main" xmlns="" id="{1DD524A6-3169-42D0-AA5D-BDF251A2DB5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10" name="Text Box 19">
          <a:extLst>
            <a:ext uri="{FF2B5EF4-FFF2-40B4-BE49-F238E27FC236}">
              <a16:creationId xmlns:a16="http://schemas.microsoft.com/office/drawing/2014/main" xmlns="" id="{7BD67754-EE2E-47CD-8BC5-92F7F03168A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11" name="Text Box 20">
          <a:extLst>
            <a:ext uri="{FF2B5EF4-FFF2-40B4-BE49-F238E27FC236}">
              <a16:creationId xmlns:a16="http://schemas.microsoft.com/office/drawing/2014/main" xmlns="" id="{FD5974AD-D3F3-4092-AAEC-3E9BAD7F19A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12" name="Text Box 21">
          <a:extLst>
            <a:ext uri="{FF2B5EF4-FFF2-40B4-BE49-F238E27FC236}">
              <a16:creationId xmlns:a16="http://schemas.microsoft.com/office/drawing/2014/main" xmlns="" id="{4B41FBA2-3083-4639-81CA-B5A82D98831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13" name="Text Box 22">
          <a:extLst>
            <a:ext uri="{FF2B5EF4-FFF2-40B4-BE49-F238E27FC236}">
              <a16:creationId xmlns:a16="http://schemas.microsoft.com/office/drawing/2014/main" xmlns="" id="{A0DB715F-6BDC-4EDB-9598-C68B0D0E8C3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14" name="Text Box 23">
          <a:extLst>
            <a:ext uri="{FF2B5EF4-FFF2-40B4-BE49-F238E27FC236}">
              <a16:creationId xmlns:a16="http://schemas.microsoft.com/office/drawing/2014/main" xmlns="" id="{7EA21156-FA0D-420D-A43B-DB41EFC430F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15" name="Text Box 24">
          <a:extLst>
            <a:ext uri="{FF2B5EF4-FFF2-40B4-BE49-F238E27FC236}">
              <a16:creationId xmlns:a16="http://schemas.microsoft.com/office/drawing/2014/main" xmlns="" id="{2DCA4C3B-31CA-4412-A125-7FFC06D9728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16" name="Text Box 25">
          <a:extLst>
            <a:ext uri="{FF2B5EF4-FFF2-40B4-BE49-F238E27FC236}">
              <a16:creationId xmlns:a16="http://schemas.microsoft.com/office/drawing/2014/main" xmlns="" id="{94156FF2-912E-4AF2-BFC9-9EF0895231C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17" name="Text Box 26">
          <a:extLst>
            <a:ext uri="{FF2B5EF4-FFF2-40B4-BE49-F238E27FC236}">
              <a16:creationId xmlns:a16="http://schemas.microsoft.com/office/drawing/2014/main" xmlns="" id="{00E81FBC-4C86-4324-830A-3FFE9CF785F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18" name="Text Box 27">
          <a:extLst>
            <a:ext uri="{FF2B5EF4-FFF2-40B4-BE49-F238E27FC236}">
              <a16:creationId xmlns:a16="http://schemas.microsoft.com/office/drawing/2014/main" xmlns="" id="{F1234230-7105-43C6-ADC4-70D65D24F73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19" name="Text Box 28">
          <a:extLst>
            <a:ext uri="{FF2B5EF4-FFF2-40B4-BE49-F238E27FC236}">
              <a16:creationId xmlns:a16="http://schemas.microsoft.com/office/drawing/2014/main" xmlns="" id="{D9F962CA-30F7-48B3-ADE7-DF697149135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420" name="Text Box 29">
          <a:extLst>
            <a:ext uri="{FF2B5EF4-FFF2-40B4-BE49-F238E27FC236}">
              <a16:creationId xmlns:a16="http://schemas.microsoft.com/office/drawing/2014/main" xmlns="" id="{FEBFB4E0-9928-4DDE-AB5C-5CFB8A6FD1E9}"/>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421" name="Text Box 30">
          <a:extLst>
            <a:ext uri="{FF2B5EF4-FFF2-40B4-BE49-F238E27FC236}">
              <a16:creationId xmlns:a16="http://schemas.microsoft.com/office/drawing/2014/main" xmlns="" id="{FAF93A74-53E0-42CC-8671-B9ABB98AB33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22" name="Text Box 31">
          <a:extLst>
            <a:ext uri="{FF2B5EF4-FFF2-40B4-BE49-F238E27FC236}">
              <a16:creationId xmlns:a16="http://schemas.microsoft.com/office/drawing/2014/main" xmlns="" id="{FA3BC11D-C557-4018-9F21-18AD219C5BF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23" name="Text Box 32">
          <a:extLst>
            <a:ext uri="{FF2B5EF4-FFF2-40B4-BE49-F238E27FC236}">
              <a16:creationId xmlns:a16="http://schemas.microsoft.com/office/drawing/2014/main" xmlns="" id="{EC606A79-D93B-4B3F-A322-69AAD25F963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24" name="Text Box 33">
          <a:extLst>
            <a:ext uri="{FF2B5EF4-FFF2-40B4-BE49-F238E27FC236}">
              <a16:creationId xmlns:a16="http://schemas.microsoft.com/office/drawing/2014/main" xmlns="" id="{48DA3DE3-C3B2-4AB7-B619-26F32125F48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25" name="Text Box 34">
          <a:extLst>
            <a:ext uri="{FF2B5EF4-FFF2-40B4-BE49-F238E27FC236}">
              <a16:creationId xmlns:a16="http://schemas.microsoft.com/office/drawing/2014/main" xmlns="" id="{A35A1F6D-7DCA-4783-A5E3-4AA1FB57515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26" name="Text Box 35">
          <a:extLst>
            <a:ext uri="{FF2B5EF4-FFF2-40B4-BE49-F238E27FC236}">
              <a16:creationId xmlns:a16="http://schemas.microsoft.com/office/drawing/2014/main" xmlns="" id="{429A861C-0AFF-45B7-A66F-97E4AF22825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27" name="Text Box 36">
          <a:extLst>
            <a:ext uri="{FF2B5EF4-FFF2-40B4-BE49-F238E27FC236}">
              <a16:creationId xmlns:a16="http://schemas.microsoft.com/office/drawing/2014/main" xmlns="" id="{FBEDF6C2-758D-4817-B46F-FCD59C452FA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28" name="Text Box 37">
          <a:extLst>
            <a:ext uri="{FF2B5EF4-FFF2-40B4-BE49-F238E27FC236}">
              <a16:creationId xmlns:a16="http://schemas.microsoft.com/office/drawing/2014/main" xmlns="" id="{A7373050-6712-4AFB-85D3-C1B4E16BD44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29" name="Text Box 38">
          <a:extLst>
            <a:ext uri="{FF2B5EF4-FFF2-40B4-BE49-F238E27FC236}">
              <a16:creationId xmlns:a16="http://schemas.microsoft.com/office/drawing/2014/main" xmlns="" id="{3F7A5ADD-2311-4B0A-AAEC-722DB3AA80E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30" name="Text Box 1">
          <a:extLst>
            <a:ext uri="{FF2B5EF4-FFF2-40B4-BE49-F238E27FC236}">
              <a16:creationId xmlns:a16="http://schemas.microsoft.com/office/drawing/2014/main" xmlns="" id="{C6A3DCA5-FA40-49CC-BE8B-6E923B54E8A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31" name="Text Box 2">
          <a:extLst>
            <a:ext uri="{FF2B5EF4-FFF2-40B4-BE49-F238E27FC236}">
              <a16:creationId xmlns:a16="http://schemas.microsoft.com/office/drawing/2014/main" xmlns="" id="{AB71C7AF-095D-41D7-9947-EE6F4D671BA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432" name="Text Box 3">
          <a:extLst>
            <a:ext uri="{FF2B5EF4-FFF2-40B4-BE49-F238E27FC236}">
              <a16:creationId xmlns:a16="http://schemas.microsoft.com/office/drawing/2014/main" xmlns="" id="{0F807DB3-E268-412E-B9D5-62C54BE3F7B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433" name="Text Box 4">
          <a:extLst>
            <a:ext uri="{FF2B5EF4-FFF2-40B4-BE49-F238E27FC236}">
              <a16:creationId xmlns:a16="http://schemas.microsoft.com/office/drawing/2014/main" xmlns="" id="{8862DDB0-69E7-4E7A-B69C-A445D88BC6E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34" name="Text Box 5">
          <a:extLst>
            <a:ext uri="{FF2B5EF4-FFF2-40B4-BE49-F238E27FC236}">
              <a16:creationId xmlns:a16="http://schemas.microsoft.com/office/drawing/2014/main" xmlns="" id="{E205BA1C-9E64-4446-95D6-C5F11E10EEA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35" name="Text Box 6">
          <a:extLst>
            <a:ext uri="{FF2B5EF4-FFF2-40B4-BE49-F238E27FC236}">
              <a16:creationId xmlns:a16="http://schemas.microsoft.com/office/drawing/2014/main" xmlns="" id="{B0D8788E-329F-47A3-805A-150031202DC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36" name="Text Box 7">
          <a:extLst>
            <a:ext uri="{FF2B5EF4-FFF2-40B4-BE49-F238E27FC236}">
              <a16:creationId xmlns:a16="http://schemas.microsoft.com/office/drawing/2014/main" xmlns="" id="{1D7651E0-4952-4772-AC0A-4D1EE05833B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37" name="Text Box 8">
          <a:extLst>
            <a:ext uri="{FF2B5EF4-FFF2-40B4-BE49-F238E27FC236}">
              <a16:creationId xmlns:a16="http://schemas.microsoft.com/office/drawing/2014/main" xmlns="" id="{EF7E1128-CD38-4ECA-999C-1790C54A7AB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38" name="Text Box 9">
          <a:extLst>
            <a:ext uri="{FF2B5EF4-FFF2-40B4-BE49-F238E27FC236}">
              <a16:creationId xmlns:a16="http://schemas.microsoft.com/office/drawing/2014/main" xmlns="" id="{B11F97F0-4416-4124-BE1F-4A26EBE9B6E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39" name="Text Box 10">
          <a:extLst>
            <a:ext uri="{FF2B5EF4-FFF2-40B4-BE49-F238E27FC236}">
              <a16:creationId xmlns:a16="http://schemas.microsoft.com/office/drawing/2014/main" xmlns="" id="{75999E68-9BD2-4951-B408-62E57EC2162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40" name="Text Box 11">
          <a:extLst>
            <a:ext uri="{FF2B5EF4-FFF2-40B4-BE49-F238E27FC236}">
              <a16:creationId xmlns:a16="http://schemas.microsoft.com/office/drawing/2014/main" xmlns="" id="{DDDF8E37-D1CB-4E3E-B6C0-F530AF73679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41" name="Text Box 12">
          <a:extLst>
            <a:ext uri="{FF2B5EF4-FFF2-40B4-BE49-F238E27FC236}">
              <a16:creationId xmlns:a16="http://schemas.microsoft.com/office/drawing/2014/main" xmlns="" id="{1241730C-9525-4310-AFB5-554D8A2C601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42" name="Text Box 13">
          <a:extLst>
            <a:ext uri="{FF2B5EF4-FFF2-40B4-BE49-F238E27FC236}">
              <a16:creationId xmlns:a16="http://schemas.microsoft.com/office/drawing/2014/main" xmlns="" id="{39460E76-C805-4140-A112-5CA78966C37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43" name="Text Box 14">
          <a:extLst>
            <a:ext uri="{FF2B5EF4-FFF2-40B4-BE49-F238E27FC236}">
              <a16:creationId xmlns:a16="http://schemas.microsoft.com/office/drawing/2014/main" xmlns="" id="{CD6ED515-8266-4CD9-8016-70D7DF95ADB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44" name="Text Box 15">
          <a:extLst>
            <a:ext uri="{FF2B5EF4-FFF2-40B4-BE49-F238E27FC236}">
              <a16:creationId xmlns:a16="http://schemas.microsoft.com/office/drawing/2014/main" xmlns="" id="{2508800E-D5A0-44D3-8B8B-56ADDF0D5ED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45" name="Text Box 16">
          <a:extLst>
            <a:ext uri="{FF2B5EF4-FFF2-40B4-BE49-F238E27FC236}">
              <a16:creationId xmlns:a16="http://schemas.microsoft.com/office/drawing/2014/main" xmlns="" id="{B1786FC4-D524-4E71-9944-5CB3C85BDDA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46" name="Text Box 17">
          <a:extLst>
            <a:ext uri="{FF2B5EF4-FFF2-40B4-BE49-F238E27FC236}">
              <a16:creationId xmlns:a16="http://schemas.microsoft.com/office/drawing/2014/main" xmlns="" id="{B5BF2389-20DF-475F-AB52-E44E482050A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47" name="Text Box 18">
          <a:extLst>
            <a:ext uri="{FF2B5EF4-FFF2-40B4-BE49-F238E27FC236}">
              <a16:creationId xmlns:a16="http://schemas.microsoft.com/office/drawing/2014/main" xmlns="" id="{13ED1CC1-D958-40CB-87AC-5B010E1F596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48" name="Text Box 19">
          <a:extLst>
            <a:ext uri="{FF2B5EF4-FFF2-40B4-BE49-F238E27FC236}">
              <a16:creationId xmlns:a16="http://schemas.microsoft.com/office/drawing/2014/main" xmlns="" id="{87F306CB-5790-476E-9D54-ACE85821CBD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49" name="Text Box 20">
          <a:extLst>
            <a:ext uri="{FF2B5EF4-FFF2-40B4-BE49-F238E27FC236}">
              <a16:creationId xmlns:a16="http://schemas.microsoft.com/office/drawing/2014/main" xmlns="" id="{B2AFE0B8-3915-4008-97E8-A76AEB9523E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50" name="Text Box 21">
          <a:extLst>
            <a:ext uri="{FF2B5EF4-FFF2-40B4-BE49-F238E27FC236}">
              <a16:creationId xmlns:a16="http://schemas.microsoft.com/office/drawing/2014/main" xmlns="" id="{E4509694-9BA3-4E06-8FA4-5D35FC53C89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51" name="Text Box 22">
          <a:extLst>
            <a:ext uri="{FF2B5EF4-FFF2-40B4-BE49-F238E27FC236}">
              <a16:creationId xmlns:a16="http://schemas.microsoft.com/office/drawing/2014/main" xmlns="" id="{BC44EDD8-1EC7-4C68-B73F-B43BEF00607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52" name="Text Box 23">
          <a:extLst>
            <a:ext uri="{FF2B5EF4-FFF2-40B4-BE49-F238E27FC236}">
              <a16:creationId xmlns:a16="http://schemas.microsoft.com/office/drawing/2014/main" xmlns="" id="{9C034FBE-C23D-4762-8372-19AB9541851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53" name="Text Box 24">
          <a:extLst>
            <a:ext uri="{FF2B5EF4-FFF2-40B4-BE49-F238E27FC236}">
              <a16:creationId xmlns:a16="http://schemas.microsoft.com/office/drawing/2014/main" xmlns="" id="{B392E42F-E7C4-4455-BF30-04EDBDC8138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54" name="Text Box 25">
          <a:extLst>
            <a:ext uri="{FF2B5EF4-FFF2-40B4-BE49-F238E27FC236}">
              <a16:creationId xmlns:a16="http://schemas.microsoft.com/office/drawing/2014/main" xmlns="" id="{1DA3A976-1E7C-405E-8DAA-CC064ED0D1A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55" name="Text Box 26">
          <a:extLst>
            <a:ext uri="{FF2B5EF4-FFF2-40B4-BE49-F238E27FC236}">
              <a16:creationId xmlns:a16="http://schemas.microsoft.com/office/drawing/2014/main" xmlns="" id="{D2E46E22-D0FB-4056-AA66-08945242853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56" name="Text Box 27">
          <a:extLst>
            <a:ext uri="{FF2B5EF4-FFF2-40B4-BE49-F238E27FC236}">
              <a16:creationId xmlns:a16="http://schemas.microsoft.com/office/drawing/2014/main" xmlns="" id="{03C1268D-0AF3-441F-84EA-B6F843156E2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57" name="Text Box 28">
          <a:extLst>
            <a:ext uri="{FF2B5EF4-FFF2-40B4-BE49-F238E27FC236}">
              <a16:creationId xmlns:a16="http://schemas.microsoft.com/office/drawing/2014/main" xmlns="" id="{FB46296D-7092-42F3-92BA-37A219137B3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458" name="Text Box 29">
          <a:extLst>
            <a:ext uri="{FF2B5EF4-FFF2-40B4-BE49-F238E27FC236}">
              <a16:creationId xmlns:a16="http://schemas.microsoft.com/office/drawing/2014/main" xmlns="" id="{A3486CF0-68ED-47EE-95E6-D74D700912A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459" name="Text Box 30">
          <a:extLst>
            <a:ext uri="{FF2B5EF4-FFF2-40B4-BE49-F238E27FC236}">
              <a16:creationId xmlns:a16="http://schemas.microsoft.com/office/drawing/2014/main" xmlns="" id="{AD36A1F4-FC6C-4C00-8285-990825EDB45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60" name="Text Box 31">
          <a:extLst>
            <a:ext uri="{FF2B5EF4-FFF2-40B4-BE49-F238E27FC236}">
              <a16:creationId xmlns:a16="http://schemas.microsoft.com/office/drawing/2014/main" xmlns="" id="{894935CC-D5E7-4DF8-847C-7BE158D4F47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61" name="Text Box 32">
          <a:extLst>
            <a:ext uri="{FF2B5EF4-FFF2-40B4-BE49-F238E27FC236}">
              <a16:creationId xmlns:a16="http://schemas.microsoft.com/office/drawing/2014/main" xmlns="" id="{883114C2-924A-4510-8CA7-09DCF17D9AB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62" name="Text Box 33">
          <a:extLst>
            <a:ext uri="{FF2B5EF4-FFF2-40B4-BE49-F238E27FC236}">
              <a16:creationId xmlns:a16="http://schemas.microsoft.com/office/drawing/2014/main" xmlns="" id="{CDD70677-F0EC-47C7-84D4-2B8727DF45E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63" name="Text Box 34">
          <a:extLst>
            <a:ext uri="{FF2B5EF4-FFF2-40B4-BE49-F238E27FC236}">
              <a16:creationId xmlns:a16="http://schemas.microsoft.com/office/drawing/2014/main" xmlns="" id="{17E2A524-2E7C-4DEA-87C7-FCD7038D9EC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64" name="Text Box 35">
          <a:extLst>
            <a:ext uri="{FF2B5EF4-FFF2-40B4-BE49-F238E27FC236}">
              <a16:creationId xmlns:a16="http://schemas.microsoft.com/office/drawing/2014/main" xmlns="" id="{06C8DB49-6C0C-4AB8-914E-5C784C9F263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65" name="Text Box 36">
          <a:extLst>
            <a:ext uri="{FF2B5EF4-FFF2-40B4-BE49-F238E27FC236}">
              <a16:creationId xmlns:a16="http://schemas.microsoft.com/office/drawing/2014/main" xmlns="" id="{66B775D6-65AD-4C2A-B5B3-162A21DB005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66" name="Text Box 37">
          <a:extLst>
            <a:ext uri="{FF2B5EF4-FFF2-40B4-BE49-F238E27FC236}">
              <a16:creationId xmlns:a16="http://schemas.microsoft.com/office/drawing/2014/main" xmlns="" id="{D255E724-6849-450F-BE2C-3906DB92A5A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67" name="Text Box 38">
          <a:extLst>
            <a:ext uri="{FF2B5EF4-FFF2-40B4-BE49-F238E27FC236}">
              <a16:creationId xmlns:a16="http://schemas.microsoft.com/office/drawing/2014/main" xmlns="" id="{22454D7A-90D0-4877-A68F-CA794D8CE42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68" name="Text Box 1">
          <a:extLst>
            <a:ext uri="{FF2B5EF4-FFF2-40B4-BE49-F238E27FC236}">
              <a16:creationId xmlns:a16="http://schemas.microsoft.com/office/drawing/2014/main" xmlns="" id="{1CAE00C9-96D0-4177-8F17-9BDF794ACF4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69" name="Text Box 2">
          <a:extLst>
            <a:ext uri="{FF2B5EF4-FFF2-40B4-BE49-F238E27FC236}">
              <a16:creationId xmlns:a16="http://schemas.microsoft.com/office/drawing/2014/main" xmlns="" id="{DBCD312C-F0EA-48B0-A329-C069DF71CE99}"/>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470" name="Text Box 3">
          <a:extLst>
            <a:ext uri="{FF2B5EF4-FFF2-40B4-BE49-F238E27FC236}">
              <a16:creationId xmlns:a16="http://schemas.microsoft.com/office/drawing/2014/main" xmlns="" id="{A9FC3870-5DAA-4C8A-B22A-0B2AB086385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471" name="Text Box 4">
          <a:extLst>
            <a:ext uri="{FF2B5EF4-FFF2-40B4-BE49-F238E27FC236}">
              <a16:creationId xmlns:a16="http://schemas.microsoft.com/office/drawing/2014/main" xmlns="" id="{F570FDCE-84BC-4206-B217-ED5B68C0A0C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72" name="Text Box 5">
          <a:extLst>
            <a:ext uri="{FF2B5EF4-FFF2-40B4-BE49-F238E27FC236}">
              <a16:creationId xmlns:a16="http://schemas.microsoft.com/office/drawing/2014/main" xmlns="" id="{435D57AD-AB84-42A1-A182-A5212198489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73" name="Text Box 6">
          <a:extLst>
            <a:ext uri="{FF2B5EF4-FFF2-40B4-BE49-F238E27FC236}">
              <a16:creationId xmlns:a16="http://schemas.microsoft.com/office/drawing/2014/main" xmlns="" id="{370E7430-A0A3-4FE1-996D-20DA9B7DD29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74" name="Text Box 7">
          <a:extLst>
            <a:ext uri="{FF2B5EF4-FFF2-40B4-BE49-F238E27FC236}">
              <a16:creationId xmlns:a16="http://schemas.microsoft.com/office/drawing/2014/main" xmlns="" id="{0E8990FD-2BA4-4AA4-BEF5-CEF1D20384E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75" name="Text Box 8">
          <a:extLst>
            <a:ext uri="{FF2B5EF4-FFF2-40B4-BE49-F238E27FC236}">
              <a16:creationId xmlns:a16="http://schemas.microsoft.com/office/drawing/2014/main" xmlns="" id="{8AB4570C-66A0-4BDA-9825-6D7B22FB330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76" name="Text Box 9">
          <a:extLst>
            <a:ext uri="{FF2B5EF4-FFF2-40B4-BE49-F238E27FC236}">
              <a16:creationId xmlns:a16="http://schemas.microsoft.com/office/drawing/2014/main" xmlns="" id="{CD5431BF-AD01-427E-B8EA-6F491E80194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77" name="Text Box 10">
          <a:extLst>
            <a:ext uri="{FF2B5EF4-FFF2-40B4-BE49-F238E27FC236}">
              <a16:creationId xmlns:a16="http://schemas.microsoft.com/office/drawing/2014/main" xmlns="" id="{49E9D179-E9F1-4845-A233-10D81A55495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78" name="Text Box 11">
          <a:extLst>
            <a:ext uri="{FF2B5EF4-FFF2-40B4-BE49-F238E27FC236}">
              <a16:creationId xmlns:a16="http://schemas.microsoft.com/office/drawing/2014/main" xmlns="" id="{1605D42B-0047-46FD-8A50-3D06ECC3002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79" name="Text Box 12">
          <a:extLst>
            <a:ext uri="{FF2B5EF4-FFF2-40B4-BE49-F238E27FC236}">
              <a16:creationId xmlns:a16="http://schemas.microsoft.com/office/drawing/2014/main" xmlns="" id="{0F92E732-99E6-4108-81CB-2EDB082C34F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80" name="Text Box 13">
          <a:extLst>
            <a:ext uri="{FF2B5EF4-FFF2-40B4-BE49-F238E27FC236}">
              <a16:creationId xmlns:a16="http://schemas.microsoft.com/office/drawing/2014/main" xmlns="" id="{4F2C55F4-7089-46A7-9028-ECD101AF355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81" name="Text Box 14">
          <a:extLst>
            <a:ext uri="{FF2B5EF4-FFF2-40B4-BE49-F238E27FC236}">
              <a16:creationId xmlns:a16="http://schemas.microsoft.com/office/drawing/2014/main" xmlns="" id="{1691B39B-870E-4DB3-9B14-0B63E64CBF8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82" name="Text Box 15">
          <a:extLst>
            <a:ext uri="{FF2B5EF4-FFF2-40B4-BE49-F238E27FC236}">
              <a16:creationId xmlns:a16="http://schemas.microsoft.com/office/drawing/2014/main" xmlns="" id="{CBBDC8F0-8022-4434-BB56-93194564EF4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83" name="Text Box 16">
          <a:extLst>
            <a:ext uri="{FF2B5EF4-FFF2-40B4-BE49-F238E27FC236}">
              <a16:creationId xmlns:a16="http://schemas.microsoft.com/office/drawing/2014/main" xmlns="" id="{9DEBEF69-5FAA-4287-8BC5-4B3E366A03B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84" name="Text Box 17">
          <a:extLst>
            <a:ext uri="{FF2B5EF4-FFF2-40B4-BE49-F238E27FC236}">
              <a16:creationId xmlns:a16="http://schemas.microsoft.com/office/drawing/2014/main" xmlns="" id="{4BB742BF-F0A5-465B-99D9-83DFE43BFF79}"/>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85" name="Text Box 18">
          <a:extLst>
            <a:ext uri="{FF2B5EF4-FFF2-40B4-BE49-F238E27FC236}">
              <a16:creationId xmlns:a16="http://schemas.microsoft.com/office/drawing/2014/main" xmlns="" id="{24AB7321-A119-47D3-A86D-97F96555240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86" name="Text Box 19">
          <a:extLst>
            <a:ext uri="{FF2B5EF4-FFF2-40B4-BE49-F238E27FC236}">
              <a16:creationId xmlns:a16="http://schemas.microsoft.com/office/drawing/2014/main" xmlns="" id="{36027D37-9F3E-4A20-B044-300F9FBF275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87" name="Text Box 20">
          <a:extLst>
            <a:ext uri="{FF2B5EF4-FFF2-40B4-BE49-F238E27FC236}">
              <a16:creationId xmlns:a16="http://schemas.microsoft.com/office/drawing/2014/main" xmlns="" id="{95E7ECF6-01FA-4C05-9C77-DBD32C2AE0B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88" name="Text Box 21">
          <a:extLst>
            <a:ext uri="{FF2B5EF4-FFF2-40B4-BE49-F238E27FC236}">
              <a16:creationId xmlns:a16="http://schemas.microsoft.com/office/drawing/2014/main" xmlns="" id="{AD69DA9B-356D-4CF1-99FF-1F06237C86A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89" name="Text Box 22">
          <a:extLst>
            <a:ext uri="{FF2B5EF4-FFF2-40B4-BE49-F238E27FC236}">
              <a16:creationId xmlns:a16="http://schemas.microsoft.com/office/drawing/2014/main" xmlns="" id="{4B184DF5-5E75-4A9C-B96E-7D1CEB08D9D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90" name="Text Box 23">
          <a:extLst>
            <a:ext uri="{FF2B5EF4-FFF2-40B4-BE49-F238E27FC236}">
              <a16:creationId xmlns:a16="http://schemas.microsoft.com/office/drawing/2014/main" xmlns="" id="{67C541A2-206B-4803-9269-AE14C9EF64C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91" name="Text Box 24">
          <a:extLst>
            <a:ext uri="{FF2B5EF4-FFF2-40B4-BE49-F238E27FC236}">
              <a16:creationId xmlns:a16="http://schemas.microsoft.com/office/drawing/2014/main" xmlns="" id="{63F55A65-E871-4AA9-842A-8BA95899EF9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92" name="Text Box 25">
          <a:extLst>
            <a:ext uri="{FF2B5EF4-FFF2-40B4-BE49-F238E27FC236}">
              <a16:creationId xmlns:a16="http://schemas.microsoft.com/office/drawing/2014/main" xmlns="" id="{B6C550A7-9649-44CA-A0DB-90981E6DA2F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93" name="Text Box 26">
          <a:extLst>
            <a:ext uri="{FF2B5EF4-FFF2-40B4-BE49-F238E27FC236}">
              <a16:creationId xmlns:a16="http://schemas.microsoft.com/office/drawing/2014/main" xmlns="" id="{67980413-480A-4485-AF15-700B0211EC6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94" name="Text Box 27">
          <a:extLst>
            <a:ext uri="{FF2B5EF4-FFF2-40B4-BE49-F238E27FC236}">
              <a16:creationId xmlns:a16="http://schemas.microsoft.com/office/drawing/2014/main" xmlns="" id="{C8BBCACC-BD77-4C35-96D1-1D43ADB18F0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95" name="Text Box 28">
          <a:extLst>
            <a:ext uri="{FF2B5EF4-FFF2-40B4-BE49-F238E27FC236}">
              <a16:creationId xmlns:a16="http://schemas.microsoft.com/office/drawing/2014/main" xmlns="" id="{808FFCB9-1AC9-4162-867A-C149D2AA816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496" name="Text Box 29">
          <a:extLst>
            <a:ext uri="{FF2B5EF4-FFF2-40B4-BE49-F238E27FC236}">
              <a16:creationId xmlns:a16="http://schemas.microsoft.com/office/drawing/2014/main" xmlns="" id="{DAD770C0-82D8-4658-AF6B-F17EC282781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497" name="Text Box 30">
          <a:extLst>
            <a:ext uri="{FF2B5EF4-FFF2-40B4-BE49-F238E27FC236}">
              <a16:creationId xmlns:a16="http://schemas.microsoft.com/office/drawing/2014/main" xmlns="" id="{AE05B465-16E8-46E6-8789-78513B0C103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98" name="Text Box 31">
          <a:extLst>
            <a:ext uri="{FF2B5EF4-FFF2-40B4-BE49-F238E27FC236}">
              <a16:creationId xmlns:a16="http://schemas.microsoft.com/office/drawing/2014/main" xmlns="" id="{2A2CECE4-7A7D-4805-ABCC-B45E4026C90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499" name="Text Box 32">
          <a:extLst>
            <a:ext uri="{FF2B5EF4-FFF2-40B4-BE49-F238E27FC236}">
              <a16:creationId xmlns:a16="http://schemas.microsoft.com/office/drawing/2014/main" xmlns="" id="{2D6DA3BC-4872-445C-B1FA-110F7D6CD3C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00" name="Text Box 33">
          <a:extLst>
            <a:ext uri="{FF2B5EF4-FFF2-40B4-BE49-F238E27FC236}">
              <a16:creationId xmlns:a16="http://schemas.microsoft.com/office/drawing/2014/main" xmlns="" id="{6E7C9918-9441-4630-8B73-022C8745B58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01" name="Text Box 34">
          <a:extLst>
            <a:ext uri="{FF2B5EF4-FFF2-40B4-BE49-F238E27FC236}">
              <a16:creationId xmlns:a16="http://schemas.microsoft.com/office/drawing/2014/main" xmlns="" id="{F45453B7-EA77-4F88-86B5-BFD254664E1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02" name="Text Box 35">
          <a:extLst>
            <a:ext uri="{FF2B5EF4-FFF2-40B4-BE49-F238E27FC236}">
              <a16:creationId xmlns:a16="http://schemas.microsoft.com/office/drawing/2014/main" xmlns="" id="{4433F3FD-96DC-43EC-AAF3-00E52556146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03" name="Text Box 36">
          <a:extLst>
            <a:ext uri="{FF2B5EF4-FFF2-40B4-BE49-F238E27FC236}">
              <a16:creationId xmlns:a16="http://schemas.microsoft.com/office/drawing/2014/main" xmlns="" id="{DA9F4E20-6AB0-49BC-BD35-A48B9EEC524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04" name="Text Box 37">
          <a:extLst>
            <a:ext uri="{FF2B5EF4-FFF2-40B4-BE49-F238E27FC236}">
              <a16:creationId xmlns:a16="http://schemas.microsoft.com/office/drawing/2014/main" xmlns="" id="{0E544B46-0C67-4E1C-BBCD-D0E5887DA85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05" name="Text Box 38">
          <a:extLst>
            <a:ext uri="{FF2B5EF4-FFF2-40B4-BE49-F238E27FC236}">
              <a16:creationId xmlns:a16="http://schemas.microsoft.com/office/drawing/2014/main" xmlns="" id="{0E88C1F2-E0FA-4E2D-9CF7-017B83EADBB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06" name="Text Box 1">
          <a:extLst>
            <a:ext uri="{FF2B5EF4-FFF2-40B4-BE49-F238E27FC236}">
              <a16:creationId xmlns:a16="http://schemas.microsoft.com/office/drawing/2014/main" xmlns="" id="{A0E1298B-DFC2-433E-8BFC-DF9FEBDE34F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07" name="Text Box 2">
          <a:extLst>
            <a:ext uri="{FF2B5EF4-FFF2-40B4-BE49-F238E27FC236}">
              <a16:creationId xmlns:a16="http://schemas.microsoft.com/office/drawing/2014/main" xmlns="" id="{CFEB2F69-3223-497B-8EB8-91AF937BED3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508" name="Text Box 3">
          <a:extLst>
            <a:ext uri="{FF2B5EF4-FFF2-40B4-BE49-F238E27FC236}">
              <a16:creationId xmlns:a16="http://schemas.microsoft.com/office/drawing/2014/main" xmlns="" id="{A1C80CF0-CAB3-4CC4-B64D-36CCE62482B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509" name="Text Box 4">
          <a:extLst>
            <a:ext uri="{FF2B5EF4-FFF2-40B4-BE49-F238E27FC236}">
              <a16:creationId xmlns:a16="http://schemas.microsoft.com/office/drawing/2014/main" xmlns="" id="{FFC5C5DA-C34B-4F02-A154-8C5FFB584A3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10" name="Text Box 5">
          <a:extLst>
            <a:ext uri="{FF2B5EF4-FFF2-40B4-BE49-F238E27FC236}">
              <a16:creationId xmlns:a16="http://schemas.microsoft.com/office/drawing/2014/main" xmlns="" id="{2C891456-AB90-4C71-9CF6-00643C9E016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11" name="Text Box 6">
          <a:extLst>
            <a:ext uri="{FF2B5EF4-FFF2-40B4-BE49-F238E27FC236}">
              <a16:creationId xmlns:a16="http://schemas.microsoft.com/office/drawing/2014/main" xmlns="" id="{6580566F-C3BA-4D07-B91C-3252F0CDDD9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12" name="Text Box 7">
          <a:extLst>
            <a:ext uri="{FF2B5EF4-FFF2-40B4-BE49-F238E27FC236}">
              <a16:creationId xmlns:a16="http://schemas.microsoft.com/office/drawing/2014/main" xmlns="" id="{EDDB94D1-198F-4AF2-86FE-A06ECE87CEC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13" name="Text Box 8">
          <a:extLst>
            <a:ext uri="{FF2B5EF4-FFF2-40B4-BE49-F238E27FC236}">
              <a16:creationId xmlns:a16="http://schemas.microsoft.com/office/drawing/2014/main" xmlns="" id="{DD1C2EEA-E19D-4F52-B432-755E8F8AB99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14" name="Text Box 9">
          <a:extLst>
            <a:ext uri="{FF2B5EF4-FFF2-40B4-BE49-F238E27FC236}">
              <a16:creationId xmlns:a16="http://schemas.microsoft.com/office/drawing/2014/main" xmlns="" id="{BC11438F-AE76-4635-95FC-5FF82BED86D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15" name="Text Box 10">
          <a:extLst>
            <a:ext uri="{FF2B5EF4-FFF2-40B4-BE49-F238E27FC236}">
              <a16:creationId xmlns:a16="http://schemas.microsoft.com/office/drawing/2014/main" xmlns="" id="{3B6039E8-6CAB-4BC1-9E15-DEF419E6441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16" name="Text Box 11">
          <a:extLst>
            <a:ext uri="{FF2B5EF4-FFF2-40B4-BE49-F238E27FC236}">
              <a16:creationId xmlns:a16="http://schemas.microsoft.com/office/drawing/2014/main" xmlns="" id="{864F9808-2665-40BA-A931-45083534935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17" name="Text Box 12">
          <a:extLst>
            <a:ext uri="{FF2B5EF4-FFF2-40B4-BE49-F238E27FC236}">
              <a16:creationId xmlns:a16="http://schemas.microsoft.com/office/drawing/2014/main" xmlns="" id="{DB11E8AD-9B47-4E00-A704-50DC21E0B0F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18" name="Text Box 13">
          <a:extLst>
            <a:ext uri="{FF2B5EF4-FFF2-40B4-BE49-F238E27FC236}">
              <a16:creationId xmlns:a16="http://schemas.microsoft.com/office/drawing/2014/main" xmlns="" id="{B9EF695B-26DD-49A0-AF6C-30C62105761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19" name="Text Box 14">
          <a:extLst>
            <a:ext uri="{FF2B5EF4-FFF2-40B4-BE49-F238E27FC236}">
              <a16:creationId xmlns:a16="http://schemas.microsoft.com/office/drawing/2014/main" xmlns="" id="{3A57CDD5-2BA3-4675-B5EC-5DEB85763C1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20" name="Text Box 15">
          <a:extLst>
            <a:ext uri="{FF2B5EF4-FFF2-40B4-BE49-F238E27FC236}">
              <a16:creationId xmlns:a16="http://schemas.microsoft.com/office/drawing/2014/main" xmlns="" id="{A680ADDB-BCE5-41CC-AAA0-B808A7124E5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21" name="Text Box 16">
          <a:extLst>
            <a:ext uri="{FF2B5EF4-FFF2-40B4-BE49-F238E27FC236}">
              <a16:creationId xmlns:a16="http://schemas.microsoft.com/office/drawing/2014/main" xmlns="" id="{FFDC0B7D-EFB5-4409-A3AF-14DDEC5A9F3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22" name="Text Box 17">
          <a:extLst>
            <a:ext uri="{FF2B5EF4-FFF2-40B4-BE49-F238E27FC236}">
              <a16:creationId xmlns:a16="http://schemas.microsoft.com/office/drawing/2014/main" xmlns="" id="{C3033181-2295-4DAF-B607-8CA3D34B9A0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23" name="Text Box 18">
          <a:extLst>
            <a:ext uri="{FF2B5EF4-FFF2-40B4-BE49-F238E27FC236}">
              <a16:creationId xmlns:a16="http://schemas.microsoft.com/office/drawing/2014/main" xmlns="" id="{6815881C-C25E-4E09-95BB-79AFE391722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24" name="Text Box 19">
          <a:extLst>
            <a:ext uri="{FF2B5EF4-FFF2-40B4-BE49-F238E27FC236}">
              <a16:creationId xmlns:a16="http://schemas.microsoft.com/office/drawing/2014/main" xmlns="" id="{4C7F70B0-DD8F-47B3-B728-011501392C0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25" name="Text Box 20">
          <a:extLst>
            <a:ext uri="{FF2B5EF4-FFF2-40B4-BE49-F238E27FC236}">
              <a16:creationId xmlns:a16="http://schemas.microsoft.com/office/drawing/2014/main" xmlns="" id="{9E7DB04A-222C-4B3E-9C6F-518145498C8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26" name="Text Box 21">
          <a:extLst>
            <a:ext uri="{FF2B5EF4-FFF2-40B4-BE49-F238E27FC236}">
              <a16:creationId xmlns:a16="http://schemas.microsoft.com/office/drawing/2014/main" xmlns="" id="{13EB4E8A-FC75-4523-81EE-004CE6B0536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27" name="Text Box 22">
          <a:extLst>
            <a:ext uri="{FF2B5EF4-FFF2-40B4-BE49-F238E27FC236}">
              <a16:creationId xmlns:a16="http://schemas.microsoft.com/office/drawing/2014/main" xmlns="" id="{EE3BEBAF-70A7-4502-A78F-3EF205E5B48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28" name="Text Box 23">
          <a:extLst>
            <a:ext uri="{FF2B5EF4-FFF2-40B4-BE49-F238E27FC236}">
              <a16:creationId xmlns:a16="http://schemas.microsoft.com/office/drawing/2014/main" xmlns="" id="{08A694CC-FA64-48CC-A848-0C42141055F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29" name="Text Box 24">
          <a:extLst>
            <a:ext uri="{FF2B5EF4-FFF2-40B4-BE49-F238E27FC236}">
              <a16:creationId xmlns:a16="http://schemas.microsoft.com/office/drawing/2014/main" xmlns="" id="{4CB3BE36-C092-4A65-9897-7B62643D259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30" name="Text Box 25">
          <a:extLst>
            <a:ext uri="{FF2B5EF4-FFF2-40B4-BE49-F238E27FC236}">
              <a16:creationId xmlns:a16="http://schemas.microsoft.com/office/drawing/2014/main" xmlns="" id="{8DEB0C4E-CF9F-4984-B084-19979D985449}"/>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31" name="Text Box 26">
          <a:extLst>
            <a:ext uri="{FF2B5EF4-FFF2-40B4-BE49-F238E27FC236}">
              <a16:creationId xmlns:a16="http://schemas.microsoft.com/office/drawing/2014/main" xmlns="" id="{31215F6A-4C98-438F-9E96-321B47612F6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32" name="Text Box 27">
          <a:extLst>
            <a:ext uri="{FF2B5EF4-FFF2-40B4-BE49-F238E27FC236}">
              <a16:creationId xmlns:a16="http://schemas.microsoft.com/office/drawing/2014/main" xmlns="" id="{F9A51E57-5670-46FE-A113-38B40D5FE80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33" name="Text Box 28">
          <a:extLst>
            <a:ext uri="{FF2B5EF4-FFF2-40B4-BE49-F238E27FC236}">
              <a16:creationId xmlns:a16="http://schemas.microsoft.com/office/drawing/2014/main" xmlns="" id="{CD56FDA9-D0B9-436D-AD98-67698573144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534" name="Text Box 29">
          <a:extLst>
            <a:ext uri="{FF2B5EF4-FFF2-40B4-BE49-F238E27FC236}">
              <a16:creationId xmlns:a16="http://schemas.microsoft.com/office/drawing/2014/main" xmlns="" id="{DA58A908-C295-4B0B-98D0-2E613AFD179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535" name="Text Box 30">
          <a:extLst>
            <a:ext uri="{FF2B5EF4-FFF2-40B4-BE49-F238E27FC236}">
              <a16:creationId xmlns:a16="http://schemas.microsoft.com/office/drawing/2014/main" xmlns="" id="{07B10350-AB8D-4E87-A29D-3A53C7F1112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36" name="Text Box 31">
          <a:extLst>
            <a:ext uri="{FF2B5EF4-FFF2-40B4-BE49-F238E27FC236}">
              <a16:creationId xmlns:a16="http://schemas.microsoft.com/office/drawing/2014/main" xmlns="" id="{8E72A145-5889-4F7C-A63C-A0C8ED533EC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37" name="Text Box 32">
          <a:extLst>
            <a:ext uri="{FF2B5EF4-FFF2-40B4-BE49-F238E27FC236}">
              <a16:creationId xmlns:a16="http://schemas.microsoft.com/office/drawing/2014/main" xmlns="" id="{2D8B86AE-ED2A-4F49-9DB4-DE21B17E9A8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38" name="Text Box 33">
          <a:extLst>
            <a:ext uri="{FF2B5EF4-FFF2-40B4-BE49-F238E27FC236}">
              <a16:creationId xmlns:a16="http://schemas.microsoft.com/office/drawing/2014/main" xmlns="" id="{1BC18ABC-640D-43ED-B5FB-BD3EA79A9E6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39" name="Text Box 34">
          <a:extLst>
            <a:ext uri="{FF2B5EF4-FFF2-40B4-BE49-F238E27FC236}">
              <a16:creationId xmlns:a16="http://schemas.microsoft.com/office/drawing/2014/main" xmlns="" id="{8BFDEFCA-DC97-44D6-BB84-A45F868E303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40" name="Text Box 35">
          <a:extLst>
            <a:ext uri="{FF2B5EF4-FFF2-40B4-BE49-F238E27FC236}">
              <a16:creationId xmlns:a16="http://schemas.microsoft.com/office/drawing/2014/main" xmlns="" id="{168DC096-2877-4F3A-8D1B-EA9CCE7A4C6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41" name="Text Box 36">
          <a:extLst>
            <a:ext uri="{FF2B5EF4-FFF2-40B4-BE49-F238E27FC236}">
              <a16:creationId xmlns:a16="http://schemas.microsoft.com/office/drawing/2014/main" xmlns="" id="{635CA962-1501-4211-A046-EF75AF18590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42" name="Text Box 37">
          <a:extLst>
            <a:ext uri="{FF2B5EF4-FFF2-40B4-BE49-F238E27FC236}">
              <a16:creationId xmlns:a16="http://schemas.microsoft.com/office/drawing/2014/main" xmlns="" id="{3E0A568E-64AB-4A34-BCF5-B384DE6D583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43" name="Text Box 38">
          <a:extLst>
            <a:ext uri="{FF2B5EF4-FFF2-40B4-BE49-F238E27FC236}">
              <a16:creationId xmlns:a16="http://schemas.microsoft.com/office/drawing/2014/main" xmlns="" id="{E3A243B0-FE31-4F39-914B-0F54577CEF1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44" name="Text Box 1">
          <a:extLst>
            <a:ext uri="{FF2B5EF4-FFF2-40B4-BE49-F238E27FC236}">
              <a16:creationId xmlns:a16="http://schemas.microsoft.com/office/drawing/2014/main" xmlns="" id="{1552A6D9-98AD-4BB8-B175-6059C6917EE9}"/>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45" name="Text Box 2">
          <a:extLst>
            <a:ext uri="{FF2B5EF4-FFF2-40B4-BE49-F238E27FC236}">
              <a16:creationId xmlns:a16="http://schemas.microsoft.com/office/drawing/2014/main" xmlns="" id="{5B528E3C-D27E-43C2-809C-C028C7BE872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546" name="Text Box 3">
          <a:extLst>
            <a:ext uri="{FF2B5EF4-FFF2-40B4-BE49-F238E27FC236}">
              <a16:creationId xmlns:a16="http://schemas.microsoft.com/office/drawing/2014/main" xmlns="" id="{5533E3E7-C56D-498D-B137-68A9923B8FB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547" name="Text Box 4">
          <a:extLst>
            <a:ext uri="{FF2B5EF4-FFF2-40B4-BE49-F238E27FC236}">
              <a16:creationId xmlns:a16="http://schemas.microsoft.com/office/drawing/2014/main" xmlns="" id="{7662B144-3FA9-4C10-A18F-9E6C27FC989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48" name="Text Box 5">
          <a:extLst>
            <a:ext uri="{FF2B5EF4-FFF2-40B4-BE49-F238E27FC236}">
              <a16:creationId xmlns:a16="http://schemas.microsoft.com/office/drawing/2014/main" xmlns="" id="{510BDC9F-FEEF-468C-9567-FC4D077B084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49" name="Text Box 6">
          <a:extLst>
            <a:ext uri="{FF2B5EF4-FFF2-40B4-BE49-F238E27FC236}">
              <a16:creationId xmlns:a16="http://schemas.microsoft.com/office/drawing/2014/main" xmlns="" id="{FC2C4A35-C02B-4F4C-A257-2BAD92DA408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50" name="Text Box 7">
          <a:extLst>
            <a:ext uri="{FF2B5EF4-FFF2-40B4-BE49-F238E27FC236}">
              <a16:creationId xmlns:a16="http://schemas.microsoft.com/office/drawing/2014/main" xmlns="" id="{0A58803F-B6E1-4C84-B20E-BC29A0B2878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51" name="Text Box 8">
          <a:extLst>
            <a:ext uri="{FF2B5EF4-FFF2-40B4-BE49-F238E27FC236}">
              <a16:creationId xmlns:a16="http://schemas.microsoft.com/office/drawing/2014/main" xmlns="" id="{8E70EAD1-7559-42BE-96D3-916D9B77C8C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52" name="Text Box 9">
          <a:extLst>
            <a:ext uri="{FF2B5EF4-FFF2-40B4-BE49-F238E27FC236}">
              <a16:creationId xmlns:a16="http://schemas.microsoft.com/office/drawing/2014/main" xmlns="" id="{84E0373B-B4C0-4BF1-8E0C-5B8DB365C8E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53" name="Text Box 10">
          <a:extLst>
            <a:ext uri="{FF2B5EF4-FFF2-40B4-BE49-F238E27FC236}">
              <a16:creationId xmlns:a16="http://schemas.microsoft.com/office/drawing/2014/main" xmlns="" id="{EA426D2D-5618-4411-BB53-56A79198AAD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54" name="Text Box 11">
          <a:extLst>
            <a:ext uri="{FF2B5EF4-FFF2-40B4-BE49-F238E27FC236}">
              <a16:creationId xmlns:a16="http://schemas.microsoft.com/office/drawing/2014/main" xmlns="" id="{AD9FB9FA-D1A8-46A6-9606-B315F34AF2E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55" name="Text Box 12">
          <a:extLst>
            <a:ext uri="{FF2B5EF4-FFF2-40B4-BE49-F238E27FC236}">
              <a16:creationId xmlns:a16="http://schemas.microsoft.com/office/drawing/2014/main" xmlns="" id="{BB16FD25-CEBD-4A6C-A34C-C08D65DE11A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56" name="Text Box 13">
          <a:extLst>
            <a:ext uri="{FF2B5EF4-FFF2-40B4-BE49-F238E27FC236}">
              <a16:creationId xmlns:a16="http://schemas.microsoft.com/office/drawing/2014/main" xmlns="" id="{A9376F03-42A6-4FD3-8E99-71C296DD412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57" name="Text Box 14">
          <a:extLst>
            <a:ext uri="{FF2B5EF4-FFF2-40B4-BE49-F238E27FC236}">
              <a16:creationId xmlns:a16="http://schemas.microsoft.com/office/drawing/2014/main" xmlns="" id="{81BC81DF-2936-4A28-9504-EBCC7021E2B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58" name="Text Box 15">
          <a:extLst>
            <a:ext uri="{FF2B5EF4-FFF2-40B4-BE49-F238E27FC236}">
              <a16:creationId xmlns:a16="http://schemas.microsoft.com/office/drawing/2014/main" xmlns="" id="{2A4C2EF6-4808-404C-AABE-F36376543FB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59" name="Text Box 16">
          <a:extLst>
            <a:ext uri="{FF2B5EF4-FFF2-40B4-BE49-F238E27FC236}">
              <a16:creationId xmlns:a16="http://schemas.microsoft.com/office/drawing/2014/main" xmlns="" id="{8BF74DB2-282E-40E2-B94F-58DC429302D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60" name="Text Box 17">
          <a:extLst>
            <a:ext uri="{FF2B5EF4-FFF2-40B4-BE49-F238E27FC236}">
              <a16:creationId xmlns:a16="http://schemas.microsoft.com/office/drawing/2014/main" xmlns="" id="{E1D34AB4-9967-47DF-A2BC-B1F93C5679E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61" name="Text Box 18">
          <a:extLst>
            <a:ext uri="{FF2B5EF4-FFF2-40B4-BE49-F238E27FC236}">
              <a16:creationId xmlns:a16="http://schemas.microsoft.com/office/drawing/2014/main" xmlns="" id="{20B049EE-51FC-4BC6-BA5D-23B7AA6EA1E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62" name="Text Box 19">
          <a:extLst>
            <a:ext uri="{FF2B5EF4-FFF2-40B4-BE49-F238E27FC236}">
              <a16:creationId xmlns:a16="http://schemas.microsoft.com/office/drawing/2014/main" xmlns="" id="{7ABBDC9D-1271-46E9-8D0A-92360ABEA11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63" name="Text Box 20">
          <a:extLst>
            <a:ext uri="{FF2B5EF4-FFF2-40B4-BE49-F238E27FC236}">
              <a16:creationId xmlns:a16="http://schemas.microsoft.com/office/drawing/2014/main" xmlns="" id="{A5AE1F02-6113-4C48-B345-48DC74C6672F}"/>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64" name="Text Box 21">
          <a:extLst>
            <a:ext uri="{FF2B5EF4-FFF2-40B4-BE49-F238E27FC236}">
              <a16:creationId xmlns:a16="http://schemas.microsoft.com/office/drawing/2014/main" xmlns="" id="{254B16FC-5C53-4194-AC49-77BF5BB7ABC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65" name="Text Box 22">
          <a:extLst>
            <a:ext uri="{FF2B5EF4-FFF2-40B4-BE49-F238E27FC236}">
              <a16:creationId xmlns:a16="http://schemas.microsoft.com/office/drawing/2014/main" xmlns="" id="{AED904C8-10B9-48E7-8469-6EAAC257949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66" name="Text Box 23">
          <a:extLst>
            <a:ext uri="{FF2B5EF4-FFF2-40B4-BE49-F238E27FC236}">
              <a16:creationId xmlns:a16="http://schemas.microsoft.com/office/drawing/2014/main" xmlns="" id="{46B5E098-2EEA-4640-BE00-F37BFAD3EEF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67" name="Text Box 24">
          <a:extLst>
            <a:ext uri="{FF2B5EF4-FFF2-40B4-BE49-F238E27FC236}">
              <a16:creationId xmlns:a16="http://schemas.microsoft.com/office/drawing/2014/main" xmlns="" id="{E202DCAA-8EB7-4B7D-ACD5-993E77623CC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68" name="Text Box 25">
          <a:extLst>
            <a:ext uri="{FF2B5EF4-FFF2-40B4-BE49-F238E27FC236}">
              <a16:creationId xmlns:a16="http://schemas.microsoft.com/office/drawing/2014/main" xmlns="" id="{8DEEE61D-CDB7-44F5-8CE7-939803DF1CF9}"/>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69" name="Text Box 26">
          <a:extLst>
            <a:ext uri="{FF2B5EF4-FFF2-40B4-BE49-F238E27FC236}">
              <a16:creationId xmlns:a16="http://schemas.microsoft.com/office/drawing/2014/main" xmlns="" id="{5C02F545-6B04-4102-8F80-7E1C64B6473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70" name="Text Box 27">
          <a:extLst>
            <a:ext uri="{FF2B5EF4-FFF2-40B4-BE49-F238E27FC236}">
              <a16:creationId xmlns:a16="http://schemas.microsoft.com/office/drawing/2014/main" xmlns="" id="{EB3F1EF0-7532-43DB-BA87-EF7696FFABA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71" name="Text Box 28">
          <a:extLst>
            <a:ext uri="{FF2B5EF4-FFF2-40B4-BE49-F238E27FC236}">
              <a16:creationId xmlns:a16="http://schemas.microsoft.com/office/drawing/2014/main" xmlns="" id="{BF3D5C77-EE2C-4B78-B7DE-BD38F5629A2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572" name="Text Box 29">
          <a:extLst>
            <a:ext uri="{FF2B5EF4-FFF2-40B4-BE49-F238E27FC236}">
              <a16:creationId xmlns:a16="http://schemas.microsoft.com/office/drawing/2014/main" xmlns="" id="{C932CFF4-70A1-4251-832D-8AC799DC6D2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573" name="Text Box 30">
          <a:extLst>
            <a:ext uri="{FF2B5EF4-FFF2-40B4-BE49-F238E27FC236}">
              <a16:creationId xmlns:a16="http://schemas.microsoft.com/office/drawing/2014/main" xmlns="" id="{C99AAF61-FD2C-4E65-94E8-97669B01FB2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74" name="Text Box 31">
          <a:extLst>
            <a:ext uri="{FF2B5EF4-FFF2-40B4-BE49-F238E27FC236}">
              <a16:creationId xmlns:a16="http://schemas.microsoft.com/office/drawing/2014/main" xmlns="" id="{55E8FBCC-40CE-410D-97DF-EFEEA877C73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75" name="Text Box 32">
          <a:extLst>
            <a:ext uri="{FF2B5EF4-FFF2-40B4-BE49-F238E27FC236}">
              <a16:creationId xmlns:a16="http://schemas.microsoft.com/office/drawing/2014/main" xmlns="" id="{2797F39B-E124-4A84-BA34-2F3B82077DB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76" name="Text Box 33">
          <a:extLst>
            <a:ext uri="{FF2B5EF4-FFF2-40B4-BE49-F238E27FC236}">
              <a16:creationId xmlns:a16="http://schemas.microsoft.com/office/drawing/2014/main" xmlns="" id="{1F171E82-85F8-4AC4-93C3-7E0D2A5B60E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77" name="Text Box 34">
          <a:extLst>
            <a:ext uri="{FF2B5EF4-FFF2-40B4-BE49-F238E27FC236}">
              <a16:creationId xmlns:a16="http://schemas.microsoft.com/office/drawing/2014/main" xmlns="" id="{D62519F1-AE55-4FF5-BB0F-D4F1BD5E004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78" name="Text Box 35">
          <a:extLst>
            <a:ext uri="{FF2B5EF4-FFF2-40B4-BE49-F238E27FC236}">
              <a16:creationId xmlns:a16="http://schemas.microsoft.com/office/drawing/2014/main" xmlns="" id="{E72EF61D-59AC-437C-A01B-8E062F0C493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79" name="Text Box 36">
          <a:extLst>
            <a:ext uri="{FF2B5EF4-FFF2-40B4-BE49-F238E27FC236}">
              <a16:creationId xmlns:a16="http://schemas.microsoft.com/office/drawing/2014/main" xmlns="" id="{2C7DA79D-CD4D-4001-AD36-E0A81A46778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80" name="Text Box 37">
          <a:extLst>
            <a:ext uri="{FF2B5EF4-FFF2-40B4-BE49-F238E27FC236}">
              <a16:creationId xmlns:a16="http://schemas.microsoft.com/office/drawing/2014/main" xmlns="" id="{97DAAFFC-1C1F-40DA-BD7F-D1B9EC1833A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81" name="Text Box 38">
          <a:extLst>
            <a:ext uri="{FF2B5EF4-FFF2-40B4-BE49-F238E27FC236}">
              <a16:creationId xmlns:a16="http://schemas.microsoft.com/office/drawing/2014/main" xmlns="" id="{A5F191E2-36E7-4D75-AE58-A817A99B3E0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82" name="Text Box 1">
          <a:extLst>
            <a:ext uri="{FF2B5EF4-FFF2-40B4-BE49-F238E27FC236}">
              <a16:creationId xmlns:a16="http://schemas.microsoft.com/office/drawing/2014/main" xmlns="" id="{A12F851B-89F2-4A2C-9F75-6C06027D8C04}"/>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83" name="Text Box 2">
          <a:extLst>
            <a:ext uri="{FF2B5EF4-FFF2-40B4-BE49-F238E27FC236}">
              <a16:creationId xmlns:a16="http://schemas.microsoft.com/office/drawing/2014/main" xmlns="" id="{3638A12B-1068-42E9-96DF-D2835026DCFB}"/>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584" name="Text Box 3">
          <a:extLst>
            <a:ext uri="{FF2B5EF4-FFF2-40B4-BE49-F238E27FC236}">
              <a16:creationId xmlns:a16="http://schemas.microsoft.com/office/drawing/2014/main" xmlns="" id="{9F3B983B-6DA1-408D-BC9B-347962D895D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585" name="Text Box 4">
          <a:extLst>
            <a:ext uri="{FF2B5EF4-FFF2-40B4-BE49-F238E27FC236}">
              <a16:creationId xmlns:a16="http://schemas.microsoft.com/office/drawing/2014/main" xmlns="" id="{70CADFE4-DB99-4052-AD38-56ECD332440A}"/>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86" name="Text Box 5">
          <a:extLst>
            <a:ext uri="{FF2B5EF4-FFF2-40B4-BE49-F238E27FC236}">
              <a16:creationId xmlns:a16="http://schemas.microsoft.com/office/drawing/2014/main" xmlns="" id="{905C0699-FCAA-4AED-B17B-7C729C13A9A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87" name="Text Box 6">
          <a:extLst>
            <a:ext uri="{FF2B5EF4-FFF2-40B4-BE49-F238E27FC236}">
              <a16:creationId xmlns:a16="http://schemas.microsoft.com/office/drawing/2014/main" xmlns="" id="{0FCF0078-35A2-4E41-8542-79358ADDA97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88" name="Text Box 7">
          <a:extLst>
            <a:ext uri="{FF2B5EF4-FFF2-40B4-BE49-F238E27FC236}">
              <a16:creationId xmlns:a16="http://schemas.microsoft.com/office/drawing/2014/main" xmlns="" id="{2EC7CD55-8309-4365-8EB0-0DDB1F8198D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89" name="Text Box 8">
          <a:extLst>
            <a:ext uri="{FF2B5EF4-FFF2-40B4-BE49-F238E27FC236}">
              <a16:creationId xmlns:a16="http://schemas.microsoft.com/office/drawing/2014/main" xmlns="" id="{8234D64A-C3C3-4B04-92BF-728409A69F6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90" name="Text Box 9">
          <a:extLst>
            <a:ext uri="{FF2B5EF4-FFF2-40B4-BE49-F238E27FC236}">
              <a16:creationId xmlns:a16="http://schemas.microsoft.com/office/drawing/2014/main" xmlns="" id="{5364D575-128C-441F-8F1D-00E05581C9F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91" name="Text Box 10">
          <a:extLst>
            <a:ext uri="{FF2B5EF4-FFF2-40B4-BE49-F238E27FC236}">
              <a16:creationId xmlns:a16="http://schemas.microsoft.com/office/drawing/2014/main" xmlns="" id="{C5A6009C-1F19-4B14-8F44-0FD7759D103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92" name="Text Box 11">
          <a:extLst>
            <a:ext uri="{FF2B5EF4-FFF2-40B4-BE49-F238E27FC236}">
              <a16:creationId xmlns:a16="http://schemas.microsoft.com/office/drawing/2014/main" xmlns="" id="{0C221048-C92B-4707-92F7-32989569466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93" name="Text Box 12">
          <a:extLst>
            <a:ext uri="{FF2B5EF4-FFF2-40B4-BE49-F238E27FC236}">
              <a16:creationId xmlns:a16="http://schemas.microsoft.com/office/drawing/2014/main" xmlns="" id="{B0A86331-9D3F-4A01-8BBF-DB6CD10E1C0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94" name="Text Box 13">
          <a:extLst>
            <a:ext uri="{FF2B5EF4-FFF2-40B4-BE49-F238E27FC236}">
              <a16:creationId xmlns:a16="http://schemas.microsoft.com/office/drawing/2014/main" xmlns="" id="{0228742C-F009-44E7-BF09-B5F1522F3B03}"/>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95" name="Text Box 14">
          <a:extLst>
            <a:ext uri="{FF2B5EF4-FFF2-40B4-BE49-F238E27FC236}">
              <a16:creationId xmlns:a16="http://schemas.microsoft.com/office/drawing/2014/main" xmlns="" id="{49611D2D-998D-47E6-B86F-E7E4806EAC5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96" name="Text Box 15">
          <a:extLst>
            <a:ext uri="{FF2B5EF4-FFF2-40B4-BE49-F238E27FC236}">
              <a16:creationId xmlns:a16="http://schemas.microsoft.com/office/drawing/2014/main" xmlns="" id="{5E70ED3D-CCA6-4EAC-B088-96DB9C095AB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97" name="Text Box 16">
          <a:extLst>
            <a:ext uri="{FF2B5EF4-FFF2-40B4-BE49-F238E27FC236}">
              <a16:creationId xmlns:a16="http://schemas.microsoft.com/office/drawing/2014/main" xmlns="" id="{9D881159-59D7-4CCD-8E6C-4B274ED27E96}"/>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98" name="Text Box 17">
          <a:extLst>
            <a:ext uri="{FF2B5EF4-FFF2-40B4-BE49-F238E27FC236}">
              <a16:creationId xmlns:a16="http://schemas.microsoft.com/office/drawing/2014/main" xmlns="" id="{B8695A48-660B-4751-B451-93E3E5272FA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599" name="Text Box 18">
          <a:extLst>
            <a:ext uri="{FF2B5EF4-FFF2-40B4-BE49-F238E27FC236}">
              <a16:creationId xmlns:a16="http://schemas.microsoft.com/office/drawing/2014/main" xmlns="" id="{7AF0F4EF-B318-4974-8A5D-0DFEF92A4BE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00" name="Text Box 19">
          <a:extLst>
            <a:ext uri="{FF2B5EF4-FFF2-40B4-BE49-F238E27FC236}">
              <a16:creationId xmlns:a16="http://schemas.microsoft.com/office/drawing/2014/main" xmlns="" id="{3976FE05-B4BE-48A2-B9D8-089678EBB30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01" name="Text Box 20">
          <a:extLst>
            <a:ext uri="{FF2B5EF4-FFF2-40B4-BE49-F238E27FC236}">
              <a16:creationId xmlns:a16="http://schemas.microsoft.com/office/drawing/2014/main" xmlns="" id="{AE029538-0FAB-4B0C-A9FB-B86FB5D38EE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02" name="Text Box 21">
          <a:extLst>
            <a:ext uri="{FF2B5EF4-FFF2-40B4-BE49-F238E27FC236}">
              <a16:creationId xmlns:a16="http://schemas.microsoft.com/office/drawing/2014/main" xmlns="" id="{31A50444-5A42-4C8F-8261-C54C4CB1E95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03" name="Text Box 22">
          <a:extLst>
            <a:ext uri="{FF2B5EF4-FFF2-40B4-BE49-F238E27FC236}">
              <a16:creationId xmlns:a16="http://schemas.microsoft.com/office/drawing/2014/main" xmlns="" id="{055799C0-9CDB-4455-9BA1-DF44AC35FA81}"/>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04" name="Text Box 23">
          <a:extLst>
            <a:ext uri="{FF2B5EF4-FFF2-40B4-BE49-F238E27FC236}">
              <a16:creationId xmlns:a16="http://schemas.microsoft.com/office/drawing/2014/main" xmlns="" id="{742F0919-396F-4850-9BE3-33067F7497E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05" name="Text Box 24">
          <a:extLst>
            <a:ext uri="{FF2B5EF4-FFF2-40B4-BE49-F238E27FC236}">
              <a16:creationId xmlns:a16="http://schemas.microsoft.com/office/drawing/2014/main" xmlns="" id="{CC0D35D7-7862-4418-A2ED-9331EF5240F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06" name="Text Box 25">
          <a:extLst>
            <a:ext uri="{FF2B5EF4-FFF2-40B4-BE49-F238E27FC236}">
              <a16:creationId xmlns:a16="http://schemas.microsoft.com/office/drawing/2014/main" xmlns="" id="{01FB0EC8-57A3-442D-83EF-A3C439E392D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07" name="Text Box 26">
          <a:extLst>
            <a:ext uri="{FF2B5EF4-FFF2-40B4-BE49-F238E27FC236}">
              <a16:creationId xmlns:a16="http://schemas.microsoft.com/office/drawing/2014/main" xmlns="" id="{8AD3CE16-150F-419F-B913-7A102CCBFD50}"/>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08" name="Text Box 27">
          <a:extLst>
            <a:ext uri="{FF2B5EF4-FFF2-40B4-BE49-F238E27FC236}">
              <a16:creationId xmlns:a16="http://schemas.microsoft.com/office/drawing/2014/main" xmlns="" id="{BAD1F767-1AFA-4788-9B31-4CE6607BA2AC}"/>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09" name="Text Box 28">
          <a:extLst>
            <a:ext uri="{FF2B5EF4-FFF2-40B4-BE49-F238E27FC236}">
              <a16:creationId xmlns:a16="http://schemas.microsoft.com/office/drawing/2014/main" xmlns="" id="{6DBA60F8-8A06-4A3B-A459-DBE337DEBB29}"/>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610" name="Text Box 29">
          <a:extLst>
            <a:ext uri="{FF2B5EF4-FFF2-40B4-BE49-F238E27FC236}">
              <a16:creationId xmlns:a16="http://schemas.microsoft.com/office/drawing/2014/main" xmlns="" id="{F89CBA1E-15F8-43F4-BC0E-7620D0B3DDD7}"/>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3352800</xdr:colOff>
      <xdr:row>1</xdr:row>
      <xdr:rowOff>0</xdr:rowOff>
    </xdr:from>
    <xdr:ext cx="79189" cy="187326"/>
    <xdr:sp macro="" textlink="">
      <xdr:nvSpPr>
        <xdr:cNvPr id="611" name="Text Box 30">
          <a:extLst>
            <a:ext uri="{FF2B5EF4-FFF2-40B4-BE49-F238E27FC236}">
              <a16:creationId xmlns:a16="http://schemas.microsoft.com/office/drawing/2014/main" xmlns="" id="{075975F3-8B04-49A4-BCFF-599BDD28446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12" name="Text Box 31">
          <a:extLst>
            <a:ext uri="{FF2B5EF4-FFF2-40B4-BE49-F238E27FC236}">
              <a16:creationId xmlns:a16="http://schemas.microsoft.com/office/drawing/2014/main" xmlns="" id="{BB265A50-71F1-4FC8-8560-0CB68415AD98}"/>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13" name="Text Box 32">
          <a:extLst>
            <a:ext uri="{FF2B5EF4-FFF2-40B4-BE49-F238E27FC236}">
              <a16:creationId xmlns:a16="http://schemas.microsoft.com/office/drawing/2014/main" xmlns="" id="{8B2630FC-7C8F-4FCE-94F9-39251AED5E1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14" name="Text Box 33">
          <a:extLst>
            <a:ext uri="{FF2B5EF4-FFF2-40B4-BE49-F238E27FC236}">
              <a16:creationId xmlns:a16="http://schemas.microsoft.com/office/drawing/2014/main" xmlns="" id="{50B41CB8-DD6E-42F2-8952-692ECEF11C7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15" name="Text Box 34">
          <a:extLst>
            <a:ext uri="{FF2B5EF4-FFF2-40B4-BE49-F238E27FC236}">
              <a16:creationId xmlns:a16="http://schemas.microsoft.com/office/drawing/2014/main" xmlns="" id="{4DC7575C-1C13-4F18-B43B-0BA370E7BED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16" name="Text Box 35">
          <a:extLst>
            <a:ext uri="{FF2B5EF4-FFF2-40B4-BE49-F238E27FC236}">
              <a16:creationId xmlns:a16="http://schemas.microsoft.com/office/drawing/2014/main" xmlns="" id="{32981D9F-47E2-4E70-B7AF-D44CD08A4CFE}"/>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17" name="Text Box 36">
          <a:extLst>
            <a:ext uri="{FF2B5EF4-FFF2-40B4-BE49-F238E27FC236}">
              <a16:creationId xmlns:a16="http://schemas.microsoft.com/office/drawing/2014/main" xmlns="" id="{20BDCB49-BCF6-407F-BF3A-D076C0E8994D}"/>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18" name="Text Box 37">
          <a:extLst>
            <a:ext uri="{FF2B5EF4-FFF2-40B4-BE49-F238E27FC236}">
              <a16:creationId xmlns:a16="http://schemas.microsoft.com/office/drawing/2014/main" xmlns="" id="{04BDAE14-ABBC-4BE2-8E22-85D0B5E0F342}"/>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187326"/>
    <xdr:sp macro="" textlink="">
      <xdr:nvSpPr>
        <xdr:cNvPr id="619" name="Text Box 38">
          <a:extLst>
            <a:ext uri="{FF2B5EF4-FFF2-40B4-BE49-F238E27FC236}">
              <a16:creationId xmlns:a16="http://schemas.microsoft.com/office/drawing/2014/main" xmlns="" id="{52DCBDCD-D22D-4234-8C6A-E06B2CDF5015}"/>
            </a:ext>
          </a:extLst>
        </xdr:cNvPr>
        <xdr:cNvSpPr txBox="1">
          <a:spLocks noChangeArrowheads="1"/>
        </xdr:cNvSpPr>
      </xdr:nvSpPr>
      <xdr:spPr bwMode="auto">
        <a:xfrm>
          <a:off x="1543050" y="190500"/>
          <a:ext cx="79189" cy="187326"/>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20" name="Text Box 1">
          <a:extLst>
            <a:ext uri="{FF2B5EF4-FFF2-40B4-BE49-F238E27FC236}">
              <a16:creationId xmlns:a16="http://schemas.microsoft.com/office/drawing/2014/main" xmlns="" id="{D646595A-0336-43CC-96A1-EC6EE85C110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21" name="Text Box 2">
          <a:extLst>
            <a:ext uri="{FF2B5EF4-FFF2-40B4-BE49-F238E27FC236}">
              <a16:creationId xmlns:a16="http://schemas.microsoft.com/office/drawing/2014/main" xmlns="" id="{563A6D8F-B48D-4184-9DA5-B98AF655137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622" name="Text Box 3">
          <a:extLst>
            <a:ext uri="{FF2B5EF4-FFF2-40B4-BE49-F238E27FC236}">
              <a16:creationId xmlns:a16="http://schemas.microsoft.com/office/drawing/2014/main" xmlns="" id="{FED009CD-5DE9-4414-A161-4EFCAE3F724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623" name="Text Box 4">
          <a:extLst>
            <a:ext uri="{FF2B5EF4-FFF2-40B4-BE49-F238E27FC236}">
              <a16:creationId xmlns:a16="http://schemas.microsoft.com/office/drawing/2014/main" xmlns="" id="{F537A018-08D0-4910-8E5E-98D56D2D946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24" name="Text Box 5">
          <a:extLst>
            <a:ext uri="{FF2B5EF4-FFF2-40B4-BE49-F238E27FC236}">
              <a16:creationId xmlns:a16="http://schemas.microsoft.com/office/drawing/2014/main" xmlns="" id="{47B50651-716E-4D3C-B058-814DFEB1C57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25" name="Text Box 6">
          <a:extLst>
            <a:ext uri="{FF2B5EF4-FFF2-40B4-BE49-F238E27FC236}">
              <a16:creationId xmlns:a16="http://schemas.microsoft.com/office/drawing/2014/main" xmlns="" id="{372FDA79-D221-4E21-971C-0568680F50B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26" name="Text Box 7">
          <a:extLst>
            <a:ext uri="{FF2B5EF4-FFF2-40B4-BE49-F238E27FC236}">
              <a16:creationId xmlns:a16="http://schemas.microsoft.com/office/drawing/2014/main" xmlns="" id="{1B82D2E0-108D-4070-8351-631E31D0B4C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27" name="Text Box 8">
          <a:extLst>
            <a:ext uri="{FF2B5EF4-FFF2-40B4-BE49-F238E27FC236}">
              <a16:creationId xmlns:a16="http://schemas.microsoft.com/office/drawing/2014/main" xmlns="" id="{5F7FD114-E273-41B6-A5AC-D79BAB106FA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28" name="Text Box 9">
          <a:extLst>
            <a:ext uri="{FF2B5EF4-FFF2-40B4-BE49-F238E27FC236}">
              <a16:creationId xmlns:a16="http://schemas.microsoft.com/office/drawing/2014/main" xmlns="" id="{45C7B5D3-9244-44CF-9691-762EDA8CAED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29" name="Text Box 10">
          <a:extLst>
            <a:ext uri="{FF2B5EF4-FFF2-40B4-BE49-F238E27FC236}">
              <a16:creationId xmlns:a16="http://schemas.microsoft.com/office/drawing/2014/main" xmlns="" id="{289A27D9-3BEB-4E6B-906C-D72D89EB1B1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30" name="Text Box 11">
          <a:extLst>
            <a:ext uri="{FF2B5EF4-FFF2-40B4-BE49-F238E27FC236}">
              <a16:creationId xmlns:a16="http://schemas.microsoft.com/office/drawing/2014/main" xmlns="" id="{95EB200F-D4D4-48E3-B3AA-98924540442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31" name="Text Box 12">
          <a:extLst>
            <a:ext uri="{FF2B5EF4-FFF2-40B4-BE49-F238E27FC236}">
              <a16:creationId xmlns:a16="http://schemas.microsoft.com/office/drawing/2014/main" xmlns="" id="{7B47B7E8-2625-4DFE-A959-C1A52A03ED8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32" name="Text Box 13">
          <a:extLst>
            <a:ext uri="{FF2B5EF4-FFF2-40B4-BE49-F238E27FC236}">
              <a16:creationId xmlns:a16="http://schemas.microsoft.com/office/drawing/2014/main" xmlns="" id="{5761ABDC-1B3D-403F-BF02-4705574D58A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33" name="Text Box 14">
          <a:extLst>
            <a:ext uri="{FF2B5EF4-FFF2-40B4-BE49-F238E27FC236}">
              <a16:creationId xmlns:a16="http://schemas.microsoft.com/office/drawing/2014/main" xmlns="" id="{53A6E917-7074-46E7-A08B-0AC5FA4975E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34" name="Text Box 15">
          <a:extLst>
            <a:ext uri="{FF2B5EF4-FFF2-40B4-BE49-F238E27FC236}">
              <a16:creationId xmlns:a16="http://schemas.microsoft.com/office/drawing/2014/main" xmlns="" id="{BF5F1E9E-70F6-4BB1-AE1B-386EEAF01BB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35" name="Text Box 16">
          <a:extLst>
            <a:ext uri="{FF2B5EF4-FFF2-40B4-BE49-F238E27FC236}">
              <a16:creationId xmlns:a16="http://schemas.microsoft.com/office/drawing/2014/main" xmlns="" id="{A9DE7603-8D34-47FD-971E-4D50F536A0B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36" name="Text Box 17">
          <a:extLst>
            <a:ext uri="{FF2B5EF4-FFF2-40B4-BE49-F238E27FC236}">
              <a16:creationId xmlns:a16="http://schemas.microsoft.com/office/drawing/2014/main" xmlns="" id="{70E69A6A-BA6F-4ED4-AA30-BC7AC6A8BFE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37" name="Text Box 18">
          <a:extLst>
            <a:ext uri="{FF2B5EF4-FFF2-40B4-BE49-F238E27FC236}">
              <a16:creationId xmlns:a16="http://schemas.microsoft.com/office/drawing/2014/main" xmlns="" id="{DDB8345D-DC8A-47B0-9546-8AB53E07A8C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38" name="Text Box 19">
          <a:extLst>
            <a:ext uri="{FF2B5EF4-FFF2-40B4-BE49-F238E27FC236}">
              <a16:creationId xmlns:a16="http://schemas.microsoft.com/office/drawing/2014/main" xmlns="" id="{DF7B83A3-4F73-473F-BA1B-0059814F792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39" name="Text Box 20">
          <a:extLst>
            <a:ext uri="{FF2B5EF4-FFF2-40B4-BE49-F238E27FC236}">
              <a16:creationId xmlns:a16="http://schemas.microsoft.com/office/drawing/2014/main" xmlns="" id="{55EC71E2-EC55-4B8A-9AD7-A60407508C2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40" name="Text Box 21">
          <a:extLst>
            <a:ext uri="{FF2B5EF4-FFF2-40B4-BE49-F238E27FC236}">
              <a16:creationId xmlns:a16="http://schemas.microsoft.com/office/drawing/2014/main" xmlns="" id="{04B04BBB-477D-426E-9147-EF1BE7E16AA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41" name="Text Box 22">
          <a:extLst>
            <a:ext uri="{FF2B5EF4-FFF2-40B4-BE49-F238E27FC236}">
              <a16:creationId xmlns:a16="http://schemas.microsoft.com/office/drawing/2014/main" xmlns="" id="{12735F61-FC29-49E6-A103-0A6793462D7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42" name="Text Box 23">
          <a:extLst>
            <a:ext uri="{FF2B5EF4-FFF2-40B4-BE49-F238E27FC236}">
              <a16:creationId xmlns:a16="http://schemas.microsoft.com/office/drawing/2014/main" xmlns="" id="{9349400D-6E9C-47B5-910E-5B15BD81781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43" name="Text Box 24">
          <a:extLst>
            <a:ext uri="{FF2B5EF4-FFF2-40B4-BE49-F238E27FC236}">
              <a16:creationId xmlns:a16="http://schemas.microsoft.com/office/drawing/2014/main" xmlns="" id="{751505BE-D943-40D9-908D-5982619BC13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44" name="Text Box 25">
          <a:extLst>
            <a:ext uri="{FF2B5EF4-FFF2-40B4-BE49-F238E27FC236}">
              <a16:creationId xmlns:a16="http://schemas.microsoft.com/office/drawing/2014/main" xmlns="" id="{730F1439-C50D-4017-8C1E-383FF791D33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45" name="Text Box 26">
          <a:extLst>
            <a:ext uri="{FF2B5EF4-FFF2-40B4-BE49-F238E27FC236}">
              <a16:creationId xmlns:a16="http://schemas.microsoft.com/office/drawing/2014/main" xmlns="" id="{CE59B174-745C-4EF5-92FC-EC9763AE8E8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46" name="Text Box 27">
          <a:extLst>
            <a:ext uri="{FF2B5EF4-FFF2-40B4-BE49-F238E27FC236}">
              <a16:creationId xmlns:a16="http://schemas.microsoft.com/office/drawing/2014/main" xmlns="" id="{6BF102B7-B4B9-4B69-A3CF-B239A9EBFF5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47" name="Text Box 28">
          <a:extLst>
            <a:ext uri="{FF2B5EF4-FFF2-40B4-BE49-F238E27FC236}">
              <a16:creationId xmlns:a16="http://schemas.microsoft.com/office/drawing/2014/main" xmlns="" id="{2C892745-DC4D-4644-81C6-0892243889F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648" name="Text Box 29">
          <a:extLst>
            <a:ext uri="{FF2B5EF4-FFF2-40B4-BE49-F238E27FC236}">
              <a16:creationId xmlns:a16="http://schemas.microsoft.com/office/drawing/2014/main" xmlns="" id="{DF7AA6D3-D133-4CF8-B6C9-25D0D13680D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649" name="Text Box 30">
          <a:extLst>
            <a:ext uri="{FF2B5EF4-FFF2-40B4-BE49-F238E27FC236}">
              <a16:creationId xmlns:a16="http://schemas.microsoft.com/office/drawing/2014/main" xmlns="" id="{F6EFD75F-5034-4486-B9AF-8CA2054F0B8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50" name="Text Box 31">
          <a:extLst>
            <a:ext uri="{FF2B5EF4-FFF2-40B4-BE49-F238E27FC236}">
              <a16:creationId xmlns:a16="http://schemas.microsoft.com/office/drawing/2014/main" xmlns="" id="{2594E0EE-F816-4BAA-8E35-4586D50DE35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51" name="Text Box 32">
          <a:extLst>
            <a:ext uri="{FF2B5EF4-FFF2-40B4-BE49-F238E27FC236}">
              <a16:creationId xmlns:a16="http://schemas.microsoft.com/office/drawing/2014/main" xmlns="" id="{6A073CC3-A8BA-4A3D-95E1-71872CC8BBE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52" name="Text Box 33">
          <a:extLst>
            <a:ext uri="{FF2B5EF4-FFF2-40B4-BE49-F238E27FC236}">
              <a16:creationId xmlns:a16="http://schemas.microsoft.com/office/drawing/2014/main" xmlns="" id="{C8615610-673A-4FCF-96FA-479C5F9FB24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53" name="Text Box 34">
          <a:extLst>
            <a:ext uri="{FF2B5EF4-FFF2-40B4-BE49-F238E27FC236}">
              <a16:creationId xmlns:a16="http://schemas.microsoft.com/office/drawing/2014/main" xmlns="" id="{15B90ACE-32B0-4424-AD4E-B26FC04FCE6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54" name="Text Box 35">
          <a:extLst>
            <a:ext uri="{FF2B5EF4-FFF2-40B4-BE49-F238E27FC236}">
              <a16:creationId xmlns:a16="http://schemas.microsoft.com/office/drawing/2014/main" xmlns="" id="{213287F2-D514-4461-85E4-8265F2F71A7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55" name="Text Box 36">
          <a:extLst>
            <a:ext uri="{FF2B5EF4-FFF2-40B4-BE49-F238E27FC236}">
              <a16:creationId xmlns:a16="http://schemas.microsoft.com/office/drawing/2014/main" xmlns="" id="{8DB97651-B537-4C88-A2C6-6FAFE70D932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56" name="Text Box 37">
          <a:extLst>
            <a:ext uri="{FF2B5EF4-FFF2-40B4-BE49-F238E27FC236}">
              <a16:creationId xmlns:a16="http://schemas.microsoft.com/office/drawing/2014/main" xmlns="" id="{EC3E918E-3BFB-45AC-BECC-5939B1ABD2C2}"/>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57" name="Text Box 38">
          <a:extLst>
            <a:ext uri="{FF2B5EF4-FFF2-40B4-BE49-F238E27FC236}">
              <a16:creationId xmlns:a16="http://schemas.microsoft.com/office/drawing/2014/main" xmlns="" id="{B908D300-5ABE-4ED8-980F-8FFB823511B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58" name="Text Box 1">
          <a:extLst>
            <a:ext uri="{FF2B5EF4-FFF2-40B4-BE49-F238E27FC236}">
              <a16:creationId xmlns:a16="http://schemas.microsoft.com/office/drawing/2014/main" xmlns="" id="{DC8BC3FC-C5E0-496C-B228-7A3E39C4F91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59" name="Text Box 2">
          <a:extLst>
            <a:ext uri="{FF2B5EF4-FFF2-40B4-BE49-F238E27FC236}">
              <a16:creationId xmlns:a16="http://schemas.microsoft.com/office/drawing/2014/main" xmlns="" id="{52349D36-14EF-455E-8282-6C12D7B6BAC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660" name="Text Box 3">
          <a:extLst>
            <a:ext uri="{FF2B5EF4-FFF2-40B4-BE49-F238E27FC236}">
              <a16:creationId xmlns:a16="http://schemas.microsoft.com/office/drawing/2014/main" xmlns="" id="{C44760D8-E123-402C-84E7-BBED0DE46B6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661" name="Text Box 4">
          <a:extLst>
            <a:ext uri="{FF2B5EF4-FFF2-40B4-BE49-F238E27FC236}">
              <a16:creationId xmlns:a16="http://schemas.microsoft.com/office/drawing/2014/main" xmlns="" id="{F1180E11-0123-4AD5-9696-B844BDBCABA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62" name="Text Box 5">
          <a:extLst>
            <a:ext uri="{FF2B5EF4-FFF2-40B4-BE49-F238E27FC236}">
              <a16:creationId xmlns:a16="http://schemas.microsoft.com/office/drawing/2014/main" xmlns="" id="{34C6AFFE-6A91-4C49-BBD8-1F3B6F34476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63" name="Text Box 6">
          <a:extLst>
            <a:ext uri="{FF2B5EF4-FFF2-40B4-BE49-F238E27FC236}">
              <a16:creationId xmlns:a16="http://schemas.microsoft.com/office/drawing/2014/main" xmlns="" id="{313DBB2F-6CCD-46A1-ACC7-205A2D443F9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64" name="Text Box 7">
          <a:extLst>
            <a:ext uri="{FF2B5EF4-FFF2-40B4-BE49-F238E27FC236}">
              <a16:creationId xmlns:a16="http://schemas.microsoft.com/office/drawing/2014/main" xmlns="" id="{DF160C5F-4CBD-411C-895B-A9623865C51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65" name="Text Box 8">
          <a:extLst>
            <a:ext uri="{FF2B5EF4-FFF2-40B4-BE49-F238E27FC236}">
              <a16:creationId xmlns:a16="http://schemas.microsoft.com/office/drawing/2014/main" xmlns="" id="{238353B3-AC61-475A-9D59-F57E31D3108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66" name="Text Box 9">
          <a:extLst>
            <a:ext uri="{FF2B5EF4-FFF2-40B4-BE49-F238E27FC236}">
              <a16:creationId xmlns:a16="http://schemas.microsoft.com/office/drawing/2014/main" xmlns="" id="{4A49AA69-8AC2-4644-8D8A-1F5571E0350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67" name="Text Box 10">
          <a:extLst>
            <a:ext uri="{FF2B5EF4-FFF2-40B4-BE49-F238E27FC236}">
              <a16:creationId xmlns:a16="http://schemas.microsoft.com/office/drawing/2014/main" xmlns="" id="{A1C012BC-53AC-4FFB-A673-1D65273B27A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68" name="Text Box 11">
          <a:extLst>
            <a:ext uri="{FF2B5EF4-FFF2-40B4-BE49-F238E27FC236}">
              <a16:creationId xmlns:a16="http://schemas.microsoft.com/office/drawing/2014/main" xmlns="" id="{2C81F6D2-2D8E-4A15-80C9-184B936B404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69" name="Text Box 12">
          <a:extLst>
            <a:ext uri="{FF2B5EF4-FFF2-40B4-BE49-F238E27FC236}">
              <a16:creationId xmlns:a16="http://schemas.microsoft.com/office/drawing/2014/main" xmlns="" id="{133DF176-518D-4D3F-9A47-B5F4626EECD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70" name="Text Box 13">
          <a:extLst>
            <a:ext uri="{FF2B5EF4-FFF2-40B4-BE49-F238E27FC236}">
              <a16:creationId xmlns:a16="http://schemas.microsoft.com/office/drawing/2014/main" xmlns="" id="{219596A7-226E-4741-ACBD-2FE858E7F07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71" name="Text Box 14">
          <a:extLst>
            <a:ext uri="{FF2B5EF4-FFF2-40B4-BE49-F238E27FC236}">
              <a16:creationId xmlns:a16="http://schemas.microsoft.com/office/drawing/2014/main" xmlns="" id="{70CD8681-0C5B-46D5-B0AF-04BB30ED735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72" name="Text Box 15">
          <a:extLst>
            <a:ext uri="{FF2B5EF4-FFF2-40B4-BE49-F238E27FC236}">
              <a16:creationId xmlns:a16="http://schemas.microsoft.com/office/drawing/2014/main" xmlns="" id="{DCC6D5D2-C01F-480D-A53A-1FB58791D97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73" name="Text Box 16">
          <a:extLst>
            <a:ext uri="{FF2B5EF4-FFF2-40B4-BE49-F238E27FC236}">
              <a16:creationId xmlns:a16="http://schemas.microsoft.com/office/drawing/2014/main" xmlns="" id="{E56A2E44-4F9D-448F-9B09-DB447DE4547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74" name="Text Box 17">
          <a:extLst>
            <a:ext uri="{FF2B5EF4-FFF2-40B4-BE49-F238E27FC236}">
              <a16:creationId xmlns:a16="http://schemas.microsoft.com/office/drawing/2014/main" xmlns="" id="{E15A47F8-DCD7-402C-A35C-3386D1856C3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75" name="Text Box 18">
          <a:extLst>
            <a:ext uri="{FF2B5EF4-FFF2-40B4-BE49-F238E27FC236}">
              <a16:creationId xmlns:a16="http://schemas.microsoft.com/office/drawing/2014/main" xmlns="" id="{CA5FA30E-C305-49CF-A5E9-05933C6E8CC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76" name="Text Box 19">
          <a:extLst>
            <a:ext uri="{FF2B5EF4-FFF2-40B4-BE49-F238E27FC236}">
              <a16:creationId xmlns:a16="http://schemas.microsoft.com/office/drawing/2014/main" xmlns="" id="{6667CD1D-47F7-4FB3-984B-72041984C72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77" name="Text Box 20">
          <a:extLst>
            <a:ext uri="{FF2B5EF4-FFF2-40B4-BE49-F238E27FC236}">
              <a16:creationId xmlns:a16="http://schemas.microsoft.com/office/drawing/2014/main" xmlns="" id="{B7C00354-BE1C-42D6-BACA-29B66F3A2F0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78" name="Text Box 21">
          <a:extLst>
            <a:ext uri="{FF2B5EF4-FFF2-40B4-BE49-F238E27FC236}">
              <a16:creationId xmlns:a16="http://schemas.microsoft.com/office/drawing/2014/main" xmlns="" id="{50FD039D-3594-4266-A482-B788EC5C92D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79" name="Text Box 22">
          <a:extLst>
            <a:ext uri="{FF2B5EF4-FFF2-40B4-BE49-F238E27FC236}">
              <a16:creationId xmlns:a16="http://schemas.microsoft.com/office/drawing/2014/main" xmlns="" id="{FCDE7A50-9220-42E8-9B9C-EF2406B0068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80" name="Text Box 23">
          <a:extLst>
            <a:ext uri="{FF2B5EF4-FFF2-40B4-BE49-F238E27FC236}">
              <a16:creationId xmlns:a16="http://schemas.microsoft.com/office/drawing/2014/main" xmlns="" id="{AAA5EBA9-C73F-4E65-B245-4F4D41A89CD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81" name="Text Box 24">
          <a:extLst>
            <a:ext uri="{FF2B5EF4-FFF2-40B4-BE49-F238E27FC236}">
              <a16:creationId xmlns:a16="http://schemas.microsoft.com/office/drawing/2014/main" xmlns="" id="{C656C65E-BC6F-4031-9884-AA1BF183DC4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82" name="Text Box 25">
          <a:extLst>
            <a:ext uri="{FF2B5EF4-FFF2-40B4-BE49-F238E27FC236}">
              <a16:creationId xmlns:a16="http://schemas.microsoft.com/office/drawing/2014/main" xmlns="" id="{76C7DFB1-98BA-4908-9C7E-5A1143FA339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83" name="Text Box 26">
          <a:extLst>
            <a:ext uri="{FF2B5EF4-FFF2-40B4-BE49-F238E27FC236}">
              <a16:creationId xmlns:a16="http://schemas.microsoft.com/office/drawing/2014/main" xmlns="" id="{C3602426-FA31-4D36-8F9A-A0733937451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84" name="Text Box 27">
          <a:extLst>
            <a:ext uri="{FF2B5EF4-FFF2-40B4-BE49-F238E27FC236}">
              <a16:creationId xmlns:a16="http://schemas.microsoft.com/office/drawing/2014/main" xmlns="" id="{2FA61B8A-94D2-432B-8BF7-2C0B389B6B1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85" name="Text Box 28">
          <a:extLst>
            <a:ext uri="{FF2B5EF4-FFF2-40B4-BE49-F238E27FC236}">
              <a16:creationId xmlns:a16="http://schemas.microsoft.com/office/drawing/2014/main" xmlns="" id="{6258E756-A816-40E4-8585-7D00C259DF0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686" name="Text Box 29">
          <a:extLst>
            <a:ext uri="{FF2B5EF4-FFF2-40B4-BE49-F238E27FC236}">
              <a16:creationId xmlns:a16="http://schemas.microsoft.com/office/drawing/2014/main" xmlns="" id="{F65A4C7D-E41E-4309-B2A3-9FFE87444E5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687" name="Text Box 30">
          <a:extLst>
            <a:ext uri="{FF2B5EF4-FFF2-40B4-BE49-F238E27FC236}">
              <a16:creationId xmlns:a16="http://schemas.microsoft.com/office/drawing/2014/main" xmlns="" id="{4FE3AF9E-7098-4AEE-8A6C-95B23DC2229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88" name="Text Box 31">
          <a:extLst>
            <a:ext uri="{FF2B5EF4-FFF2-40B4-BE49-F238E27FC236}">
              <a16:creationId xmlns:a16="http://schemas.microsoft.com/office/drawing/2014/main" xmlns="" id="{34457558-0F31-4D1C-ABD0-8817C09E7FD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89" name="Text Box 32">
          <a:extLst>
            <a:ext uri="{FF2B5EF4-FFF2-40B4-BE49-F238E27FC236}">
              <a16:creationId xmlns:a16="http://schemas.microsoft.com/office/drawing/2014/main" xmlns="" id="{03646592-77D7-498C-93B5-DD31429B7FF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90" name="Text Box 33">
          <a:extLst>
            <a:ext uri="{FF2B5EF4-FFF2-40B4-BE49-F238E27FC236}">
              <a16:creationId xmlns:a16="http://schemas.microsoft.com/office/drawing/2014/main" xmlns="" id="{1FE77404-5829-4DE6-A4C6-CA5B33390A1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91" name="Text Box 34">
          <a:extLst>
            <a:ext uri="{FF2B5EF4-FFF2-40B4-BE49-F238E27FC236}">
              <a16:creationId xmlns:a16="http://schemas.microsoft.com/office/drawing/2014/main" xmlns="" id="{02DA6A6D-5A9A-44B7-932F-75A0435EA1F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92" name="Text Box 35">
          <a:extLst>
            <a:ext uri="{FF2B5EF4-FFF2-40B4-BE49-F238E27FC236}">
              <a16:creationId xmlns:a16="http://schemas.microsoft.com/office/drawing/2014/main" xmlns="" id="{A155B5D2-B2AE-4C0D-851E-A96CF3BB989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93" name="Text Box 36">
          <a:extLst>
            <a:ext uri="{FF2B5EF4-FFF2-40B4-BE49-F238E27FC236}">
              <a16:creationId xmlns:a16="http://schemas.microsoft.com/office/drawing/2014/main" xmlns="" id="{E6D03481-C5EE-46AA-9F19-4BD9772B92E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94" name="Text Box 37">
          <a:extLst>
            <a:ext uri="{FF2B5EF4-FFF2-40B4-BE49-F238E27FC236}">
              <a16:creationId xmlns:a16="http://schemas.microsoft.com/office/drawing/2014/main" xmlns="" id="{B6668565-5BFA-48D9-B6AD-73F19A775F9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95" name="Text Box 38">
          <a:extLst>
            <a:ext uri="{FF2B5EF4-FFF2-40B4-BE49-F238E27FC236}">
              <a16:creationId xmlns:a16="http://schemas.microsoft.com/office/drawing/2014/main" xmlns="" id="{140F90E6-BF39-4E72-966A-050C75D14CA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96" name="Text Box 1">
          <a:extLst>
            <a:ext uri="{FF2B5EF4-FFF2-40B4-BE49-F238E27FC236}">
              <a16:creationId xmlns:a16="http://schemas.microsoft.com/office/drawing/2014/main" xmlns="" id="{43522EB4-16E4-4EFC-AF39-023F9EB03B1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697" name="Text Box 2">
          <a:extLst>
            <a:ext uri="{FF2B5EF4-FFF2-40B4-BE49-F238E27FC236}">
              <a16:creationId xmlns:a16="http://schemas.microsoft.com/office/drawing/2014/main" xmlns="" id="{6DD96192-D20F-46A0-8519-63BFD578D67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698" name="Text Box 3">
          <a:extLst>
            <a:ext uri="{FF2B5EF4-FFF2-40B4-BE49-F238E27FC236}">
              <a16:creationId xmlns:a16="http://schemas.microsoft.com/office/drawing/2014/main" xmlns="" id="{162B9808-0658-4BF1-AB3D-D50E79243F6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699" name="Text Box 4">
          <a:extLst>
            <a:ext uri="{FF2B5EF4-FFF2-40B4-BE49-F238E27FC236}">
              <a16:creationId xmlns:a16="http://schemas.microsoft.com/office/drawing/2014/main" xmlns="" id="{07435E46-0719-4133-B4D9-0B6DD5864F2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00" name="Text Box 5">
          <a:extLst>
            <a:ext uri="{FF2B5EF4-FFF2-40B4-BE49-F238E27FC236}">
              <a16:creationId xmlns:a16="http://schemas.microsoft.com/office/drawing/2014/main" xmlns="" id="{D8267644-433C-45CE-A5B5-FE4EA42B00C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01" name="Text Box 6">
          <a:extLst>
            <a:ext uri="{FF2B5EF4-FFF2-40B4-BE49-F238E27FC236}">
              <a16:creationId xmlns:a16="http://schemas.microsoft.com/office/drawing/2014/main" xmlns="" id="{F452F0B4-6389-4280-BDF0-3ADE1870F1A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02" name="Text Box 7">
          <a:extLst>
            <a:ext uri="{FF2B5EF4-FFF2-40B4-BE49-F238E27FC236}">
              <a16:creationId xmlns:a16="http://schemas.microsoft.com/office/drawing/2014/main" xmlns="" id="{DBC19290-D3A9-430E-AA01-F6C8DA7A1B2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03" name="Text Box 8">
          <a:extLst>
            <a:ext uri="{FF2B5EF4-FFF2-40B4-BE49-F238E27FC236}">
              <a16:creationId xmlns:a16="http://schemas.microsoft.com/office/drawing/2014/main" xmlns="" id="{9331C67C-7E10-42B7-B7CB-20D818FB415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04" name="Text Box 9">
          <a:extLst>
            <a:ext uri="{FF2B5EF4-FFF2-40B4-BE49-F238E27FC236}">
              <a16:creationId xmlns:a16="http://schemas.microsoft.com/office/drawing/2014/main" xmlns="" id="{7514A529-E4D6-4580-9DC0-388DC7C22DC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05" name="Text Box 10">
          <a:extLst>
            <a:ext uri="{FF2B5EF4-FFF2-40B4-BE49-F238E27FC236}">
              <a16:creationId xmlns:a16="http://schemas.microsoft.com/office/drawing/2014/main" xmlns="" id="{22B9756E-5215-4C93-BE8A-F205D12258C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06" name="Text Box 11">
          <a:extLst>
            <a:ext uri="{FF2B5EF4-FFF2-40B4-BE49-F238E27FC236}">
              <a16:creationId xmlns:a16="http://schemas.microsoft.com/office/drawing/2014/main" xmlns="" id="{617119A4-8F00-468A-BC71-0020647DF9D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07" name="Text Box 12">
          <a:extLst>
            <a:ext uri="{FF2B5EF4-FFF2-40B4-BE49-F238E27FC236}">
              <a16:creationId xmlns:a16="http://schemas.microsoft.com/office/drawing/2014/main" xmlns="" id="{60D45271-6589-4186-8279-DA3F2350290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08" name="Text Box 13">
          <a:extLst>
            <a:ext uri="{FF2B5EF4-FFF2-40B4-BE49-F238E27FC236}">
              <a16:creationId xmlns:a16="http://schemas.microsoft.com/office/drawing/2014/main" xmlns="" id="{1B51DF88-3AC4-4CDE-BC61-7D2B055F6A8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09" name="Text Box 14">
          <a:extLst>
            <a:ext uri="{FF2B5EF4-FFF2-40B4-BE49-F238E27FC236}">
              <a16:creationId xmlns:a16="http://schemas.microsoft.com/office/drawing/2014/main" xmlns="" id="{92CC3807-60CC-4CCC-A26E-9CEBECA9B5B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10" name="Text Box 15">
          <a:extLst>
            <a:ext uri="{FF2B5EF4-FFF2-40B4-BE49-F238E27FC236}">
              <a16:creationId xmlns:a16="http://schemas.microsoft.com/office/drawing/2014/main" xmlns="" id="{056F82F7-E6C2-423D-B265-8EB65BD803E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11" name="Text Box 16">
          <a:extLst>
            <a:ext uri="{FF2B5EF4-FFF2-40B4-BE49-F238E27FC236}">
              <a16:creationId xmlns:a16="http://schemas.microsoft.com/office/drawing/2014/main" xmlns="" id="{80FD4492-ACEC-4190-8FA8-B2B260DCBF9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12" name="Text Box 17">
          <a:extLst>
            <a:ext uri="{FF2B5EF4-FFF2-40B4-BE49-F238E27FC236}">
              <a16:creationId xmlns:a16="http://schemas.microsoft.com/office/drawing/2014/main" xmlns="" id="{A221640E-BB57-41C2-B5AA-64818FE886A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13" name="Text Box 18">
          <a:extLst>
            <a:ext uri="{FF2B5EF4-FFF2-40B4-BE49-F238E27FC236}">
              <a16:creationId xmlns:a16="http://schemas.microsoft.com/office/drawing/2014/main" xmlns="" id="{F28902C0-CB8E-4E59-AB01-C2C2513B2E6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14" name="Text Box 19">
          <a:extLst>
            <a:ext uri="{FF2B5EF4-FFF2-40B4-BE49-F238E27FC236}">
              <a16:creationId xmlns:a16="http://schemas.microsoft.com/office/drawing/2014/main" xmlns="" id="{1D27610E-DB9C-4996-B5EF-F08BB821298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15" name="Text Box 20">
          <a:extLst>
            <a:ext uri="{FF2B5EF4-FFF2-40B4-BE49-F238E27FC236}">
              <a16:creationId xmlns:a16="http://schemas.microsoft.com/office/drawing/2014/main" xmlns="" id="{C96D8655-EBD8-4C47-831B-18CB099765B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16" name="Text Box 21">
          <a:extLst>
            <a:ext uri="{FF2B5EF4-FFF2-40B4-BE49-F238E27FC236}">
              <a16:creationId xmlns:a16="http://schemas.microsoft.com/office/drawing/2014/main" xmlns="" id="{79ABA47F-7BF0-49EF-8FB9-0BF21AA475D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17" name="Text Box 22">
          <a:extLst>
            <a:ext uri="{FF2B5EF4-FFF2-40B4-BE49-F238E27FC236}">
              <a16:creationId xmlns:a16="http://schemas.microsoft.com/office/drawing/2014/main" xmlns="" id="{D068AAA9-E4DD-4BC1-8B8B-562D986FB6C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18" name="Text Box 23">
          <a:extLst>
            <a:ext uri="{FF2B5EF4-FFF2-40B4-BE49-F238E27FC236}">
              <a16:creationId xmlns:a16="http://schemas.microsoft.com/office/drawing/2014/main" xmlns="" id="{260CA254-71CC-4F09-9112-0D4AC6CF788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19" name="Text Box 24">
          <a:extLst>
            <a:ext uri="{FF2B5EF4-FFF2-40B4-BE49-F238E27FC236}">
              <a16:creationId xmlns:a16="http://schemas.microsoft.com/office/drawing/2014/main" xmlns="" id="{7437EE47-38B7-4CAE-B116-94CD708263F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20" name="Text Box 25">
          <a:extLst>
            <a:ext uri="{FF2B5EF4-FFF2-40B4-BE49-F238E27FC236}">
              <a16:creationId xmlns:a16="http://schemas.microsoft.com/office/drawing/2014/main" xmlns="" id="{CEE0F602-0A5F-4AC0-B4C4-94310091C67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21" name="Text Box 26">
          <a:extLst>
            <a:ext uri="{FF2B5EF4-FFF2-40B4-BE49-F238E27FC236}">
              <a16:creationId xmlns:a16="http://schemas.microsoft.com/office/drawing/2014/main" xmlns="" id="{E3564394-CAA0-4E20-8FDA-83968DFB4FD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22" name="Text Box 27">
          <a:extLst>
            <a:ext uri="{FF2B5EF4-FFF2-40B4-BE49-F238E27FC236}">
              <a16:creationId xmlns:a16="http://schemas.microsoft.com/office/drawing/2014/main" xmlns="" id="{E8C92F00-B481-44A6-B5C7-D3BC8E5B2A2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23" name="Text Box 28">
          <a:extLst>
            <a:ext uri="{FF2B5EF4-FFF2-40B4-BE49-F238E27FC236}">
              <a16:creationId xmlns:a16="http://schemas.microsoft.com/office/drawing/2014/main" xmlns="" id="{39B26677-F6F5-4666-A400-61F62EBD178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724" name="Text Box 29">
          <a:extLst>
            <a:ext uri="{FF2B5EF4-FFF2-40B4-BE49-F238E27FC236}">
              <a16:creationId xmlns:a16="http://schemas.microsoft.com/office/drawing/2014/main" xmlns="" id="{945FE6FE-A09B-4B20-AD54-28E3433A180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725" name="Text Box 30">
          <a:extLst>
            <a:ext uri="{FF2B5EF4-FFF2-40B4-BE49-F238E27FC236}">
              <a16:creationId xmlns:a16="http://schemas.microsoft.com/office/drawing/2014/main" xmlns="" id="{11E483F0-EF4F-43C5-8FC4-EAB23B922EE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26" name="Text Box 31">
          <a:extLst>
            <a:ext uri="{FF2B5EF4-FFF2-40B4-BE49-F238E27FC236}">
              <a16:creationId xmlns:a16="http://schemas.microsoft.com/office/drawing/2014/main" xmlns="" id="{A9FED505-FD87-4D09-81A8-E51DE87D91E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27" name="Text Box 32">
          <a:extLst>
            <a:ext uri="{FF2B5EF4-FFF2-40B4-BE49-F238E27FC236}">
              <a16:creationId xmlns:a16="http://schemas.microsoft.com/office/drawing/2014/main" xmlns="" id="{153A8A57-CA28-40DC-834E-A5644F828C6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28" name="Text Box 33">
          <a:extLst>
            <a:ext uri="{FF2B5EF4-FFF2-40B4-BE49-F238E27FC236}">
              <a16:creationId xmlns:a16="http://schemas.microsoft.com/office/drawing/2014/main" xmlns="" id="{43CC128C-98BD-4877-8EAE-21B976DC6FE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29" name="Text Box 34">
          <a:extLst>
            <a:ext uri="{FF2B5EF4-FFF2-40B4-BE49-F238E27FC236}">
              <a16:creationId xmlns:a16="http://schemas.microsoft.com/office/drawing/2014/main" xmlns="" id="{8B73D46A-1B27-4298-88DE-EE8E04E4549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30" name="Text Box 35">
          <a:extLst>
            <a:ext uri="{FF2B5EF4-FFF2-40B4-BE49-F238E27FC236}">
              <a16:creationId xmlns:a16="http://schemas.microsoft.com/office/drawing/2014/main" xmlns="" id="{22CB5143-56E4-4083-8C8F-8D9FEC4FBEF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31" name="Text Box 36">
          <a:extLst>
            <a:ext uri="{FF2B5EF4-FFF2-40B4-BE49-F238E27FC236}">
              <a16:creationId xmlns:a16="http://schemas.microsoft.com/office/drawing/2014/main" xmlns="" id="{A0A91282-A7EF-4B9E-BEC9-E9D6240E928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32" name="Text Box 37">
          <a:extLst>
            <a:ext uri="{FF2B5EF4-FFF2-40B4-BE49-F238E27FC236}">
              <a16:creationId xmlns:a16="http://schemas.microsoft.com/office/drawing/2014/main" xmlns="" id="{CBE36E55-8799-4013-8446-7FC2B22DE4D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33" name="Text Box 38">
          <a:extLst>
            <a:ext uri="{FF2B5EF4-FFF2-40B4-BE49-F238E27FC236}">
              <a16:creationId xmlns:a16="http://schemas.microsoft.com/office/drawing/2014/main" xmlns="" id="{E3212567-A05D-4147-8192-5EAABA25044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34" name="Text Box 1">
          <a:extLst>
            <a:ext uri="{FF2B5EF4-FFF2-40B4-BE49-F238E27FC236}">
              <a16:creationId xmlns:a16="http://schemas.microsoft.com/office/drawing/2014/main" xmlns="" id="{FB66BC46-40CF-4BFF-86C1-A99B9F214D0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35" name="Text Box 2">
          <a:extLst>
            <a:ext uri="{FF2B5EF4-FFF2-40B4-BE49-F238E27FC236}">
              <a16:creationId xmlns:a16="http://schemas.microsoft.com/office/drawing/2014/main" xmlns="" id="{32BFDE63-F727-4AA2-82B8-FB020528F1E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736" name="Text Box 3">
          <a:extLst>
            <a:ext uri="{FF2B5EF4-FFF2-40B4-BE49-F238E27FC236}">
              <a16:creationId xmlns:a16="http://schemas.microsoft.com/office/drawing/2014/main" xmlns="" id="{30ED06B2-EE50-412E-BC7B-67AB72CC77D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737" name="Text Box 4">
          <a:extLst>
            <a:ext uri="{FF2B5EF4-FFF2-40B4-BE49-F238E27FC236}">
              <a16:creationId xmlns:a16="http://schemas.microsoft.com/office/drawing/2014/main" xmlns="" id="{B7F21E57-2971-485B-95CD-15CE78BEDA7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38" name="Text Box 5">
          <a:extLst>
            <a:ext uri="{FF2B5EF4-FFF2-40B4-BE49-F238E27FC236}">
              <a16:creationId xmlns:a16="http://schemas.microsoft.com/office/drawing/2014/main" xmlns="" id="{1CBF9261-EB7C-4298-A2DE-A2563A3329B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39" name="Text Box 6">
          <a:extLst>
            <a:ext uri="{FF2B5EF4-FFF2-40B4-BE49-F238E27FC236}">
              <a16:creationId xmlns:a16="http://schemas.microsoft.com/office/drawing/2014/main" xmlns="" id="{F65CBC40-F2FC-4850-8B91-CD5E45BE4C2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40" name="Text Box 7">
          <a:extLst>
            <a:ext uri="{FF2B5EF4-FFF2-40B4-BE49-F238E27FC236}">
              <a16:creationId xmlns:a16="http://schemas.microsoft.com/office/drawing/2014/main" xmlns="" id="{EC4A2D67-AE23-4CB5-AB61-A1827B3BD10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41" name="Text Box 8">
          <a:extLst>
            <a:ext uri="{FF2B5EF4-FFF2-40B4-BE49-F238E27FC236}">
              <a16:creationId xmlns:a16="http://schemas.microsoft.com/office/drawing/2014/main" xmlns="" id="{C5E12183-8F71-4F02-87E5-13E3D96B379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42" name="Text Box 9">
          <a:extLst>
            <a:ext uri="{FF2B5EF4-FFF2-40B4-BE49-F238E27FC236}">
              <a16:creationId xmlns:a16="http://schemas.microsoft.com/office/drawing/2014/main" xmlns="" id="{121B4101-B3A4-40B8-979B-3B45D69F93B2}"/>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43" name="Text Box 10">
          <a:extLst>
            <a:ext uri="{FF2B5EF4-FFF2-40B4-BE49-F238E27FC236}">
              <a16:creationId xmlns:a16="http://schemas.microsoft.com/office/drawing/2014/main" xmlns="" id="{DE0B6907-5C9F-433E-85F0-EE23F9B4FFF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44" name="Text Box 11">
          <a:extLst>
            <a:ext uri="{FF2B5EF4-FFF2-40B4-BE49-F238E27FC236}">
              <a16:creationId xmlns:a16="http://schemas.microsoft.com/office/drawing/2014/main" xmlns="" id="{12320943-0C2C-4F48-975F-D3487C826B0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45" name="Text Box 12">
          <a:extLst>
            <a:ext uri="{FF2B5EF4-FFF2-40B4-BE49-F238E27FC236}">
              <a16:creationId xmlns:a16="http://schemas.microsoft.com/office/drawing/2014/main" xmlns="" id="{F3F4017A-D589-453E-9E59-4030E93A70D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46" name="Text Box 13">
          <a:extLst>
            <a:ext uri="{FF2B5EF4-FFF2-40B4-BE49-F238E27FC236}">
              <a16:creationId xmlns:a16="http://schemas.microsoft.com/office/drawing/2014/main" xmlns="" id="{4897FD6A-1D59-4887-AEC7-779DF439711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47" name="Text Box 14">
          <a:extLst>
            <a:ext uri="{FF2B5EF4-FFF2-40B4-BE49-F238E27FC236}">
              <a16:creationId xmlns:a16="http://schemas.microsoft.com/office/drawing/2014/main" xmlns="" id="{FE148EDE-0A9D-40B2-A370-5C5B0702F26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48" name="Text Box 15">
          <a:extLst>
            <a:ext uri="{FF2B5EF4-FFF2-40B4-BE49-F238E27FC236}">
              <a16:creationId xmlns:a16="http://schemas.microsoft.com/office/drawing/2014/main" xmlns="" id="{D53FEDA3-BAFF-4195-8D39-4374F7188E6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49" name="Text Box 16">
          <a:extLst>
            <a:ext uri="{FF2B5EF4-FFF2-40B4-BE49-F238E27FC236}">
              <a16:creationId xmlns:a16="http://schemas.microsoft.com/office/drawing/2014/main" xmlns="" id="{A023F701-DDB0-4009-921C-E625C35928A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50" name="Text Box 17">
          <a:extLst>
            <a:ext uri="{FF2B5EF4-FFF2-40B4-BE49-F238E27FC236}">
              <a16:creationId xmlns:a16="http://schemas.microsoft.com/office/drawing/2014/main" xmlns="" id="{03247B0D-CE6C-4D89-BDB2-61691F534CE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51" name="Text Box 18">
          <a:extLst>
            <a:ext uri="{FF2B5EF4-FFF2-40B4-BE49-F238E27FC236}">
              <a16:creationId xmlns:a16="http://schemas.microsoft.com/office/drawing/2014/main" xmlns="" id="{568CC797-23FC-41E2-AD0A-379695D1F16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52" name="Text Box 19">
          <a:extLst>
            <a:ext uri="{FF2B5EF4-FFF2-40B4-BE49-F238E27FC236}">
              <a16:creationId xmlns:a16="http://schemas.microsoft.com/office/drawing/2014/main" xmlns="" id="{33C13614-E276-4676-B47E-5EEC788B4A1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53" name="Text Box 20">
          <a:extLst>
            <a:ext uri="{FF2B5EF4-FFF2-40B4-BE49-F238E27FC236}">
              <a16:creationId xmlns:a16="http://schemas.microsoft.com/office/drawing/2014/main" xmlns="" id="{8475D315-B907-4F0B-9E9A-95AE1BA7F1E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54" name="Text Box 21">
          <a:extLst>
            <a:ext uri="{FF2B5EF4-FFF2-40B4-BE49-F238E27FC236}">
              <a16:creationId xmlns:a16="http://schemas.microsoft.com/office/drawing/2014/main" xmlns="" id="{2FC8E526-E1C8-4100-A3AF-F20862F4F57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55" name="Text Box 22">
          <a:extLst>
            <a:ext uri="{FF2B5EF4-FFF2-40B4-BE49-F238E27FC236}">
              <a16:creationId xmlns:a16="http://schemas.microsoft.com/office/drawing/2014/main" xmlns="" id="{C95A719C-1EEF-4280-B9BB-1324FAA956F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56" name="Text Box 23">
          <a:extLst>
            <a:ext uri="{FF2B5EF4-FFF2-40B4-BE49-F238E27FC236}">
              <a16:creationId xmlns:a16="http://schemas.microsoft.com/office/drawing/2014/main" xmlns="" id="{CBB3B638-64D7-46BA-A172-7432869361D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57" name="Text Box 24">
          <a:extLst>
            <a:ext uri="{FF2B5EF4-FFF2-40B4-BE49-F238E27FC236}">
              <a16:creationId xmlns:a16="http://schemas.microsoft.com/office/drawing/2014/main" xmlns="" id="{AB408301-58C1-4812-9129-7960FB3D978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58" name="Text Box 25">
          <a:extLst>
            <a:ext uri="{FF2B5EF4-FFF2-40B4-BE49-F238E27FC236}">
              <a16:creationId xmlns:a16="http://schemas.microsoft.com/office/drawing/2014/main" xmlns="" id="{EE4A488E-11DE-42F8-A581-C47A8A5EE83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59" name="Text Box 26">
          <a:extLst>
            <a:ext uri="{FF2B5EF4-FFF2-40B4-BE49-F238E27FC236}">
              <a16:creationId xmlns:a16="http://schemas.microsoft.com/office/drawing/2014/main" xmlns="" id="{41B170CE-51E3-4026-86A3-2593678AF40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60" name="Text Box 27">
          <a:extLst>
            <a:ext uri="{FF2B5EF4-FFF2-40B4-BE49-F238E27FC236}">
              <a16:creationId xmlns:a16="http://schemas.microsoft.com/office/drawing/2014/main" xmlns="" id="{CB0F65D1-F3B7-4FE9-A87F-0A36AFAF79D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61" name="Text Box 28">
          <a:extLst>
            <a:ext uri="{FF2B5EF4-FFF2-40B4-BE49-F238E27FC236}">
              <a16:creationId xmlns:a16="http://schemas.microsoft.com/office/drawing/2014/main" xmlns="" id="{5AC511F8-18ED-48AD-99E1-1085933092F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762" name="Text Box 29">
          <a:extLst>
            <a:ext uri="{FF2B5EF4-FFF2-40B4-BE49-F238E27FC236}">
              <a16:creationId xmlns:a16="http://schemas.microsoft.com/office/drawing/2014/main" xmlns="" id="{B656D61F-817D-4295-9489-D639D30E786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763" name="Text Box 30">
          <a:extLst>
            <a:ext uri="{FF2B5EF4-FFF2-40B4-BE49-F238E27FC236}">
              <a16:creationId xmlns:a16="http://schemas.microsoft.com/office/drawing/2014/main" xmlns="" id="{BA81110A-52D3-42D0-9042-00DB4D4849E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64" name="Text Box 31">
          <a:extLst>
            <a:ext uri="{FF2B5EF4-FFF2-40B4-BE49-F238E27FC236}">
              <a16:creationId xmlns:a16="http://schemas.microsoft.com/office/drawing/2014/main" xmlns="" id="{ABE646F5-43B6-451C-A102-F7B4AC4B4DE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65" name="Text Box 32">
          <a:extLst>
            <a:ext uri="{FF2B5EF4-FFF2-40B4-BE49-F238E27FC236}">
              <a16:creationId xmlns:a16="http://schemas.microsoft.com/office/drawing/2014/main" xmlns="" id="{934F4A08-DE2F-4226-A47C-82889516623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66" name="Text Box 33">
          <a:extLst>
            <a:ext uri="{FF2B5EF4-FFF2-40B4-BE49-F238E27FC236}">
              <a16:creationId xmlns:a16="http://schemas.microsoft.com/office/drawing/2014/main" xmlns="" id="{343FF4D5-A332-472F-A949-B9FCB820614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67" name="Text Box 34">
          <a:extLst>
            <a:ext uri="{FF2B5EF4-FFF2-40B4-BE49-F238E27FC236}">
              <a16:creationId xmlns:a16="http://schemas.microsoft.com/office/drawing/2014/main" xmlns="" id="{6000EDB7-17D5-49DC-A78E-5665001B7B0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68" name="Text Box 35">
          <a:extLst>
            <a:ext uri="{FF2B5EF4-FFF2-40B4-BE49-F238E27FC236}">
              <a16:creationId xmlns:a16="http://schemas.microsoft.com/office/drawing/2014/main" xmlns="" id="{D07F0798-B8A9-45AB-BE8B-D2B84C842B8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69" name="Text Box 36">
          <a:extLst>
            <a:ext uri="{FF2B5EF4-FFF2-40B4-BE49-F238E27FC236}">
              <a16:creationId xmlns:a16="http://schemas.microsoft.com/office/drawing/2014/main" xmlns="" id="{5669ECC8-C599-410B-86A2-2E02653516C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70" name="Text Box 37">
          <a:extLst>
            <a:ext uri="{FF2B5EF4-FFF2-40B4-BE49-F238E27FC236}">
              <a16:creationId xmlns:a16="http://schemas.microsoft.com/office/drawing/2014/main" xmlns="" id="{15B3EBD6-DB51-4473-B455-C7EDF4FDE6E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71" name="Text Box 38">
          <a:extLst>
            <a:ext uri="{FF2B5EF4-FFF2-40B4-BE49-F238E27FC236}">
              <a16:creationId xmlns:a16="http://schemas.microsoft.com/office/drawing/2014/main" xmlns="" id="{0F3E98F3-47AA-4289-8E42-229E6955DF2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72" name="Text Box 1">
          <a:extLst>
            <a:ext uri="{FF2B5EF4-FFF2-40B4-BE49-F238E27FC236}">
              <a16:creationId xmlns:a16="http://schemas.microsoft.com/office/drawing/2014/main" xmlns="" id="{96430660-2655-44A3-9C87-FF0B6666EB5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73" name="Text Box 2">
          <a:extLst>
            <a:ext uri="{FF2B5EF4-FFF2-40B4-BE49-F238E27FC236}">
              <a16:creationId xmlns:a16="http://schemas.microsoft.com/office/drawing/2014/main" xmlns="" id="{4DEE2166-05BF-4103-B94D-A3AAA96F894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774" name="Text Box 3">
          <a:extLst>
            <a:ext uri="{FF2B5EF4-FFF2-40B4-BE49-F238E27FC236}">
              <a16:creationId xmlns:a16="http://schemas.microsoft.com/office/drawing/2014/main" xmlns="" id="{0D9597D2-459A-41F0-A2D6-DF4F45F5923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775" name="Text Box 4">
          <a:extLst>
            <a:ext uri="{FF2B5EF4-FFF2-40B4-BE49-F238E27FC236}">
              <a16:creationId xmlns:a16="http://schemas.microsoft.com/office/drawing/2014/main" xmlns="" id="{2529F3B1-2EAB-487E-9E9C-E89DD42B47E2}"/>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76" name="Text Box 5">
          <a:extLst>
            <a:ext uri="{FF2B5EF4-FFF2-40B4-BE49-F238E27FC236}">
              <a16:creationId xmlns:a16="http://schemas.microsoft.com/office/drawing/2014/main" xmlns="" id="{5B3536CF-7486-4621-BC79-D4A435A0D3D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77" name="Text Box 6">
          <a:extLst>
            <a:ext uri="{FF2B5EF4-FFF2-40B4-BE49-F238E27FC236}">
              <a16:creationId xmlns:a16="http://schemas.microsoft.com/office/drawing/2014/main" xmlns="" id="{C5683D27-CC94-43B7-955B-8A37834B38C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78" name="Text Box 7">
          <a:extLst>
            <a:ext uri="{FF2B5EF4-FFF2-40B4-BE49-F238E27FC236}">
              <a16:creationId xmlns:a16="http://schemas.microsoft.com/office/drawing/2014/main" xmlns="" id="{33E124B7-8E1C-44ED-ACE0-4B107D483C5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79" name="Text Box 8">
          <a:extLst>
            <a:ext uri="{FF2B5EF4-FFF2-40B4-BE49-F238E27FC236}">
              <a16:creationId xmlns:a16="http://schemas.microsoft.com/office/drawing/2014/main" xmlns="" id="{E0A8A2AC-D789-428D-997D-B30DF9EC0FF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80" name="Text Box 9">
          <a:extLst>
            <a:ext uri="{FF2B5EF4-FFF2-40B4-BE49-F238E27FC236}">
              <a16:creationId xmlns:a16="http://schemas.microsoft.com/office/drawing/2014/main" xmlns="" id="{077A0B11-0400-4ED8-8DBA-18DB800FB8C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81" name="Text Box 10">
          <a:extLst>
            <a:ext uri="{FF2B5EF4-FFF2-40B4-BE49-F238E27FC236}">
              <a16:creationId xmlns:a16="http://schemas.microsoft.com/office/drawing/2014/main" xmlns="" id="{386E13F5-8206-4BA9-95BE-2F7892D103E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82" name="Text Box 11">
          <a:extLst>
            <a:ext uri="{FF2B5EF4-FFF2-40B4-BE49-F238E27FC236}">
              <a16:creationId xmlns:a16="http://schemas.microsoft.com/office/drawing/2014/main" xmlns="" id="{924CCB9E-68E0-4CAD-9449-57C23CD24E9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83" name="Text Box 12">
          <a:extLst>
            <a:ext uri="{FF2B5EF4-FFF2-40B4-BE49-F238E27FC236}">
              <a16:creationId xmlns:a16="http://schemas.microsoft.com/office/drawing/2014/main" xmlns="" id="{314BFA48-C0DD-4648-8FA2-C18CE41ECA9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84" name="Text Box 13">
          <a:extLst>
            <a:ext uri="{FF2B5EF4-FFF2-40B4-BE49-F238E27FC236}">
              <a16:creationId xmlns:a16="http://schemas.microsoft.com/office/drawing/2014/main" xmlns="" id="{4D0671AA-E253-4EE9-818F-60F4BDF3D9A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85" name="Text Box 14">
          <a:extLst>
            <a:ext uri="{FF2B5EF4-FFF2-40B4-BE49-F238E27FC236}">
              <a16:creationId xmlns:a16="http://schemas.microsoft.com/office/drawing/2014/main" xmlns="" id="{285BBE79-EE39-408D-BA3C-1059EF26E9F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86" name="Text Box 15">
          <a:extLst>
            <a:ext uri="{FF2B5EF4-FFF2-40B4-BE49-F238E27FC236}">
              <a16:creationId xmlns:a16="http://schemas.microsoft.com/office/drawing/2014/main" xmlns="" id="{FD69914E-496D-48FC-B947-032A4ADF66D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87" name="Text Box 16">
          <a:extLst>
            <a:ext uri="{FF2B5EF4-FFF2-40B4-BE49-F238E27FC236}">
              <a16:creationId xmlns:a16="http://schemas.microsoft.com/office/drawing/2014/main" xmlns="" id="{DB1D53C6-53D5-42E2-8631-A198290CA5B2}"/>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88" name="Text Box 17">
          <a:extLst>
            <a:ext uri="{FF2B5EF4-FFF2-40B4-BE49-F238E27FC236}">
              <a16:creationId xmlns:a16="http://schemas.microsoft.com/office/drawing/2014/main" xmlns="" id="{679FEB8C-AEB3-4C3F-9D26-8978E7DA338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89" name="Text Box 18">
          <a:extLst>
            <a:ext uri="{FF2B5EF4-FFF2-40B4-BE49-F238E27FC236}">
              <a16:creationId xmlns:a16="http://schemas.microsoft.com/office/drawing/2014/main" xmlns="" id="{89856FB7-D43C-41C1-9232-985160B0915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90" name="Text Box 19">
          <a:extLst>
            <a:ext uri="{FF2B5EF4-FFF2-40B4-BE49-F238E27FC236}">
              <a16:creationId xmlns:a16="http://schemas.microsoft.com/office/drawing/2014/main" xmlns="" id="{4524B21A-5267-42EC-AD41-B728D301954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91" name="Text Box 20">
          <a:extLst>
            <a:ext uri="{FF2B5EF4-FFF2-40B4-BE49-F238E27FC236}">
              <a16:creationId xmlns:a16="http://schemas.microsoft.com/office/drawing/2014/main" xmlns="" id="{67B071D5-FBF4-4A6B-A9F8-7DBDAC25ED7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92" name="Text Box 21">
          <a:extLst>
            <a:ext uri="{FF2B5EF4-FFF2-40B4-BE49-F238E27FC236}">
              <a16:creationId xmlns:a16="http://schemas.microsoft.com/office/drawing/2014/main" xmlns="" id="{ED3C8721-FA28-4947-97D3-3869C203193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93" name="Text Box 22">
          <a:extLst>
            <a:ext uri="{FF2B5EF4-FFF2-40B4-BE49-F238E27FC236}">
              <a16:creationId xmlns:a16="http://schemas.microsoft.com/office/drawing/2014/main" xmlns="" id="{B4B28B4A-C018-41E0-BA8A-D133736BDD4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94" name="Text Box 23">
          <a:extLst>
            <a:ext uri="{FF2B5EF4-FFF2-40B4-BE49-F238E27FC236}">
              <a16:creationId xmlns:a16="http://schemas.microsoft.com/office/drawing/2014/main" xmlns="" id="{37CB4F0A-B5BD-469B-950C-0903254B165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95" name="Text Box 24">
          <a:extLst>
            <a:ext uri="{FF2B5EF4-FFF2-40B4-BE49-F238E27FC236}">
              <a16:creationId xmlns:a16="http://schemas.microsoft.com/office/drawing/2014/main" xmlns="" id="{5B860EA4-C953-4E34-89C7-C72568A3F0A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96" name="Text Box 25">
          <a:extLst>
            <a:ext uri="{FF2B5EF4-FFF2-40B4-BE49-F238E27FC236}">
              <a16:creationId xmlns:a16="http://schemas.microsoft.com/office/drawing/2014/main" xmlns="" id="{7022FBB7-F758-4E7A-8A8F-29DD942EAFB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97" name="Text Box 26">
          <a:extLst>
            <a:ext uri="{FF2B5EF4-FFF2-40B4-BE49-F238E27FC236}">
              <a16:creationId xmlns:a16="http://schemas.microsoft.com/office/drawing/2014/main" xmlns="" id="{EFB43730-6D52-4C9C-BC47-D3FC449E106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98" name="Text Box 27">
          <a:extLst>
            <a:ext uri="{FF2B5EF4-FFF2-40B4-BE49-F238E27FC236}">
              <a16:creationId xmlns:a16="http://schemas.microsoft.com/office/drawing/2014/main" xmlns="" id="{19D7ED81-1E72-4401-BF03-C91323DB1CC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799" name="Text Box 28">
          <a:extLst>
            <a:ext uri="{FF2B5EF4-FFF2-40B4-BE49-F238E27FC236}">
              <a16:creationId xmlns:a16="http://schemas.microsoft.com/office/drawing/2014/main" xmlns="" id="{DCF7F91E-ACD8-43D5-8979-4E17A8791D5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800" name="Text Box 29">
          <a:extLst>
            <a:ext uri="{FF2B5EF4-FFF2-40B4-BE49-F238E27FC236}">
              <a16:creationId xmlns:a16="http://schemas.microsoft.com/office/drawing/2014/main" xmlns="" id="{BBA734E9-410B-4726-8C6C-30C9CE7CC1D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801" name="Text Box 30">
          <a:extLst>
            <a:ext uri="{FF2B5EF4-FFF2-40B4-BE49-F238E27FC236}">
              <a16:creationId xmlns:a16="http://schemas.microsoft.com/office/drawing/2014/main" xmlns="" id="{6324160B-8E6E-4B1A-8B21-A0CAF5BF4F8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02" name="Text Box 31">
          <a:extLst>
            <a:ext uri="{FF2B5EF4-FFF2-40B4-BE49-F238E27FC236}">
              <a16:creationId xmlns:a16="http://schemas.microsoft.com/office/drawing/2014/main" xmlns="" id="{00115F58-72E2-44AA-B053-D6978039B0A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03" name="Text Box 32">
          <a:extLst>
            <a:ext uri="{FF2B5EF4-FFF2-40B4-BE49-F238E27FC236}">
              <a16:creationId xmlns:a16="http://schemas.microsoft.com/office/drawing/2014/main" xmlns="" id="{45230939-767B-4B68-9D63-BC719BC2F55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04" name="Text Box 33">
          <a:extLst>
            <a:ext uri="{FF2B5EF4-FFF2-40B4-BE49-F238E27FC236}">
              <a16:creationId xmlns:a16="http://schemas.microsoft.com/office/drawing/2014/main" xmlns="" id="{E9354371-DCA8-4469-A37E-A1EC7E795DF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05" name="Text Box 34">
          <a:extLst>
            <a:ext uri="{FF2B5EF4-FFF2-40B4-BE49-F238E27FC236}">
              <a16:creationId xmlns:a16="http://schemas.microsoft.com/office/drawing/2014/main" xmlns="" id="{AB81D4D0-9A3B-4618-9905-42FB5AFA8C5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06" name="Text Box 35">
          <a:extLst>
            <a:ext uri="{FF2B5EF4-FFF2-40B4-BE49-F238E27FC236}">
              <a16:creationId xmlns:a16="http://schemas.microsoft.com/office/drawing/2014/main" xmlns="" id="{BF901E06-705F-4320-8FC3-6098F18779D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07" name="Text Box 36">
          <a:extLst>
            <a:ext uri="{FF2B5EF4-FFF2-40B4-BE49-F238E27FC236}">
              <a16:creationId xmlns:a16="http://schemas.microsoft.com/office/drawing/2014/main" xmlns="" id="{EB0B6389-16AA-4CC0-9670-87E099C4541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08" name="Text Box 37">
          <a:extLst>
            <a:ext uri="{FF2B5EF4-FFF2-40B4-BE49-F238E27FC236}">
              <a16:creationId xmlns:a16="http://schemas.microsoft.com/office/drawing/2014/main" xmlns="" id="{233FE0AB-1469-4A72-885E-9AF82CCAA1A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09" name="Text Box 38">
          <a:extLst>
            <a:ext uri="{FF2B5EF4-FFF2-40B4-BE49-F238E27FC236}">
              <a16:creationId xmlns:a16="http://schemas.microsoft.com/office/drawing/2014/main" xmlns="" id="{ABEB0B88-C233-455F-A972-8A17C22B98E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10" name="Text Box 1">
          <a:extLst>
            <a:ext uri="{FF2B5EF4-FFF2-40B4-BE49-F238E27FC236}">
              <a16:creationId xmlns:a16="http://schemas.microsoft.com/office/drawing/2014/main" xmlns="" id="{B746925D-C5E7-4194-A64D-5F08E31D306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11" name="Text Box 2">
          <a:extLst>
            <a:ext uri="{FF2B5EF4-FFF2-40B4-BE49-F238E27FC236}">
              <a16:creationId xmlns:a16="http://schemas.microsoft.com/office/drawing/2014/main" xmlns="" id="{9726C26B-5614-4509-96CB-A1876DAB886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812" name="Text Box 3">
          <a:extLst>
            <a:ext uri="{FF2B5EF4-FFF2-40B4-BE49-F238E27FC236}">
              <a16:creationId xmlns:a16="http://schemas.microsoft.com/office/drawing/2014/main" xmlns="" id="{C960F9F6-80FA-44AB-9D6F-DB0E8955151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813" name="Text Box 4">
          <a:extLst>
            <a:ext uri="{FF2B5EF4-FFF2-40B4-BE49-F238E27FC236}">
              <a16:creationId xmlns:a16="http://schemas.microsoft.com/office/drawing/2014/main" xmlns="" id="{3334DB89-9D05-4E61-96CC-3532FD5A387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14" name="Text Box 5">
          <a:extLst>
            <a:ext uri="{FF2B5EF4-FFF2-40B4-BE49-F238E27FC236}">
              <a16:creationId xmlns:a16="http://schemas.microsoft.com/office/drawing/2014/main" xmlns="" id="{02CF0A92-6520-4C5F-8562-04EF77EC81F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15" name="Text Box 6">
          <a:extLst>
            <a:ext uri="{FF2B5EF4-FFF2-40B4-BE49-F238E27FC236}">
              <a16:creationId xmlns:a16="http://schemas.microsoft.com/office/drawing/2014/main" xmlns="" id="{19F203D9-6466-48CB-83AA-084C78CA0FB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16" name="Text Box 7">
          <a:extLst>
            <a:ext uri="{FF2B5EF4-FFF2-40B4-BE49-F238E27FC236}">
              <a16:creationId xmlns:a16="http://schemas.microsoft.com/office/drawing/2014/main" xmlns="" id="{2529CD4F-E6DE-4214-AA75-A66352CC8C3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17" name="Text Box 8">
          <a:extLst>
            <a:ext uri="{FF2B5EF4-FFF2-40B4-BE49-F238E27FC236}">
              <a16:creationId xmlns:a16="http://schemas.microsoft.com/office/drawing/2014/main" xmlns="" id="{06B988A0-8D07-4A8C-8073-27D23FB3191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18" name="Text Box 9">
          <a:extLst>
            <a:ext uri="{FF2B5EF4-FFF2-40B4-BE49-F238E27FC236}">
              <a16:creationId xmlns:a16="http://schemas.microsoft.com/office/drawing/2014/main" xmlns="" id="{55FBF4A5-46BE-4486-81A3-07EE4BE2857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19" name="Text Box 10">
          <a:extLst>
            <a:ext uri="{FF2B5EF4-FFF2-40B4-BE49-F238E27FC236}">
              <a16:creationId xmlns:a16="http://schemas.microsoft.com/office/drawing/2014/main" xmlns="" id="{4077658E-5398-49D0-B0C6-FD6F1060CB4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20" name="Text Box 11">
          <a:extLst>
            <a:ext uri="{FF2B5EF4-FFF2-40B4-BE49-F238E27FC236}">
              <a16:creationId xmlns:a16="http://schemas.microsoft.com/office/drawing/2014/main" xmlns="" id="{3576D820-B3C1-416F-A304-4A250673C1C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21" name="Text Box 12">
          <a:extLst>
            <a:ext uri="{FF2B5EF4-FFF2-40B4-BE49-F238E27FC236}">
              <a16:creationId xmlns:a16="http://schemas.microsoft.com/office/drawing/2014/main" xmlns="" id="{4514A133-CA56-46CF-BA27-D9AFB8702C4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22" name="Text Box 13">
          <a:extLst>
            <a:ext uri="{FF2B5EF4-FFF2-40B4-BE49-F238E27FC236}">
              <a16:creationId xmlns:a16="http://schemas.microsoft.com/office/drawing/2014/main" xmlns="" id="{6BDD03E8-F94E-4884-9927-73B03B477C5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23" name="Text Box 14">
          <a:extLst>
            <a:ext uri="{FF2B5EF4-FFF2-40B4-BE49-F238E27FC236}">
              <a16:creationId xmlns:a16="http://schemas.microsoft.com/office/drawing/2014/main" xmlns="" id="{68FB8CD7-2091-4504-933C-5DC05BFB553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24" name="Text Box 15">
          <a:extLst>
            <a:ext uri="{FF2B5EF4-FFF2-40B4-BE49-F238E27FC236}">
              <a16:creationId xmlns:a16="http://schemas.microsoft.com/office/drawing/2014/main" xmlns="" id="{A0599B2A-83E3-4C39-9316-E7A21F398F5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25" name="Text Box 16">
          <a:extLst>
            <a:ext uri="{FF2B5EF4-FFF2-40B4-BE49-F238E27FC236}">
              <a16:creationId xmlns:a16="http://schemas.microsoft.com/office/drawing/2014/main" xmlns="" id="{174EC63C-1A20-47DA-84E7-BD5E365C255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26" name="Text Box 17">
          <a:extLst>
            <a:ext uri="{FF2B5EF4-FFF2-40B4-BE49-F238E27FC236}">
              <a16:creationId xmlns:a16="http://schemas.microsoft.com/office/drawing/2014/main" xmlns="" id="{5F4C708A-6CB6-4AEA-9D6A-11CBA671333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27" name="Text Box 18">
          <a:extLst>
            <a:ext uri="{FF2B5EF4-FFF2-40B4-BE49-F238E27FC236}">
              <a16:creationId xmlns:a16="http://schemas.microsoft.com/office/drawing/2014/main" xmlns="" id="{A7C7A75A-E971-447C-9988-931A8F52178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28" name="Text Box 19">
          <a:extLst>
            <a:ext uri="{FF2B5EF4-FFF2-40B4-BE49-F238E27FC236}">
              <a16:creationId xmlns:a16="http://schemas.microsoft.com/office/drawing/2014/main" xmlns="" id="{05A04384-820E-4B36-8A3B-5C4086ED5B6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29" name="Text Box 20">
          <a:extLst>
            <a:ext uri="{FF2B5EF4-FFF2-40B4-BE49-F238E27FC236}">
              <a16:creationId xmlns:a16="http://schemas.microsoft.com/office/drawing/2014/main" xmlns="" id="{1DE5E4C5-0F48-41E1-991B-6E354436387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30" name="Text Box 21">
          <a:extLst>
            <a:ext uri="{FF2B5EF4-FFF2-40B4-BE49-F238E27FC236}">
              <a16:creationId xmlns:a16="http://schemas.microsoft.com/office/drawing/2014/main" xmlns="" id="{5341ACE4-B7CF-4B77-B90D-84BFF25E22E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31" name="Text Box 22">
          <a:extLst>
            <a:ext uri="{FF2B5EF4-FFF2-40B4-BE49-F238E27FC236}">
              <a16:creationId xmlns:a16="http://schemas.microsoft.com/office/drawing/2014/main" xmlns="" id="{AD4A1D24-DABF-425E-B528-467F12DAEA3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32" name="Text Box 23">
          <a:extLst>
            <a:ext uri="{FF2B5EF4-FFF2-40B4-BE49-F238E27FC236}">
              <a16:creationId xmlns:a16="http://schemas.microsoft.com/office/drawing/2014/main" xmlns="" id="{1DE162CA-B579-4F4F-A8D2-0C2CBBDF69C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33" name="Text Box 24">
          <a:extLst>
            <a:ext uri="{FF2B5EF4-FFF2-40B4-BE49-F238E27FC236}">
              <a16:creationId xmlns:a16="http://schemas.microsoft.com/office/drawing/2014/main" xmlns="" id="{C014B6AA-345A-4A6B-A534-4014ED5B5BD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34" name="Text Box 25">
          <a:extLst>
            <a:ext uri="{FF2B5EF4-FFF2-40B4-BE49-F238E27FC236}">
              <a16:creationId xmlns:a16="http://schemas.microsoft.com/office/drawing/2014/main" xmlns="" id="{89B23EA6-DA78-4E82-A18F-FFCE21352CF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35" name="Text Box 26">
          <a:extLst>
            <a:ext uri="{FF2B5EF4-FFF2-40B4-BE49-F238E27FC236}">
              <a16:creationId xmlns:a16="http://schemas.microsoft.com/office/drawing/2014/main" xmlns="" id="{194A291D-1398-40FC-99F9-E0C6E4E331B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36" name="Text Box 27">
          <a:extLst>
            <a:ext uri="{FF2B5EF4-FFF2-40B4-BE49-F238E27FC236}">
              <a16:creationId xmlns:a16="http://schemas.microsoft.com/office/drawing/2014/main" xmlns="" id="{2E5D8B8E-0315-4DBE-A025-2FB001824AC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37" name="Text Box 28">
          <a:extLst>
            <a:ext uri="{FF2B5EF4-FFF2-40B4-BE49-F238E27FC236}">
              <a16:creationId xmlns:a16="http://schemas.microsoft.com/office/drawing/2014/main" xmlns="" id="{661433AE-F137-40D7-A133-637E2E9F28F2}"/>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838" name="Text Box 29">
          <a:extLst>
            <a:ext uri="{FF2B5EF4-FFF2-40B4-BE49-F238E27FC236}">
              <a16:creationId xmlns:a16="http://schemas.microsoft.com/office/drawing/2014/main" xmlns="" id="{A494D5E7-20E1-4B8E-8A5D-E7AA61F832E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839" name="Text Box 30">
          <a:extLst>
            <a:ext uri="{FF2B5EF4-FFF2-40B4-BE49-F238E27FC236}">
              <a16:creationId xmlns:a16="http://schemas.microsoft.com/office/drawing/2014/main" xmlns="" id="{0472E8F0-B2AF-4244-A215-144C329A426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40" name="Text Box 31">
          <a:extLst>
            <a:ext uri="{FF2B5EF4-FFF2-40B4-BE49-F238E27FC236}">
              <a16:creationId xmlns:a16="http://schemas.microsoft.com/office/drawing/2014/main" xmlns="" id="{E37B96DB-3DC5-4084-A124-57712407C0F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41" name="Text Box 32">
          <a:extLst>
            <a:ext uri="{FF2B5EF4-FFF2-40B4-BE49-F238E27FC236}">
              <a16:creationId xmlns:a16="http://schemas.microsoft.com/office/drawing/2014/main" xmlns="" id="{59339628-24C1-4BF0-AA2E-FD19636CEDF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42" name="Text Box 33">
          <a:extLst>
            <a:ext uri="{FF2B5EF4-FFF2-40B4-BE49-F238E27FC236}">
              <a16:creationId xmlns:a16="http://schemas.microsoft.com/office/drawing/2014/main" xmlns="" id="{C828384E-76B4-49F3-90DC-E4569710FBD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43" name="Text Box 34">
          <a:extLst>
            <a:ext uri="{FF2B5EF4-FFF2-40B4-BE49-F238E27FC236}">
              <a16:creationId xmlns:a16="http://schemas.microsoft.com/office/drawing/2014/main" xmlns="" id="{EF123C81-C893-422A-8D0D-3BD414EA0ED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44" name="Text Box 35">
          <a:extLst>
            <a:ext uri="{FF2B5EF4-FFF2-40B4-BE49-F238E27FC236}">
              <a16:creationId xmlns:a16="http://schemas.microsoft.com/office/drawing/2014/main" xmlns="" id="{98FE66E4-82A4-4364-8129-EA9F7630ECC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45" name="Text Box 36">
          <a:extLst>
            <a:ext uri="{FF2B5EF4-FFF2-40B4-BE49-F238E27FC236}">
              <a16:creationId xmlns:a16="http://schemas.microsoft.com/office/drawing/2014/main" xmlns="" id="{9A5651D6-E4E8-43B6-8C79-6D06637BF012}"/>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46" name="Text Box 37">
          <a:extLst>
            <a:ext uri="{FF2B5EF4-FFF2-40B4-BE49-F238E27FC236}">
              <a16:creationId xmlns:a16="http://schemas.microsoft.com/office/drawing/2014/main" xmlns="" id="{179B87EB-433B-4BC5-8CBA-702377C6BBD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47" name="Text Box 38">
          <a:extLst>
            <a:ext uri="{FF2B5EF4-FFF2-40B4-BE49-F238E27FC236}">
              <a16:creationId xmlns:a16="http://schemas.microsoft.com/office/drawing/2014/main" xmlns="" id="{6DFDECAE-D7CA-4A8D-BEE8-B1D9D25C705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48" name="Text Box 1">
          <a:extLst>
            <a:ext uri="{FF2B5EF4-FFF2-40B4-BE49-F238E27FC236}">
              <a16:creationId xmlns:a16="http://schemas.microsoft.com/office/drawing/2014/main" xmlns="" id="{BCD319B3-7BE3-4CBD-BEFF-0FDD720A0BF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49" name="Text Box 2">
          <a:extLst>
            <a:ext uri="{FF2B5EF4-FFF2-40B4-BE49-F238E27FC236}">
              <a16:creationId xmlns:a16="http://schemas.microsoft.com/office/drawing/2014/main" xmlns="" id="{7A3E13F4-1698-411F-8A24-9B5990DD206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850" name="Text Box 3">
          <a:extLst>
            <a:ext uri="{FF2B5EF4-FFF2-40B4-BE49-F238E27FC236}">
              <a16:creationId xmlns:a16="http://schemas.microsoft.com/office/drawing/2014/main" xmlns="" id="{810FB708-B675-4F59-9FAC-057F92753A4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851" name="Text Box 4">
          <a:extLst>
            <a:ext uri="{FF2B5EF4-FFF2-40B4-BE49-F238E27FC236}">
              <a16:creationId xmlns:a16="http://schemas.microsoft.com/office/drawing/2014/main" xmlns="" id="{7931B23C-37C6-44C7-93B6-D5E5B0A9D7D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52" name="Text Box 5">
          <a:extLst>
            <a:ext uri="{FF2B5EF4-FFF2-40B4-BE49-F238E27FC236}">
              <a16:creationId xmlns:a16="http://schemas.microsoft.com/office/drawing/2014/main" xmlns="" id="{86265D2E-49E7-4C86-991E-5A9670AE3F92}"/>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53" name="Text Box 6">
          <a:extLst>
            <a:ext uri="{FF2B5EF4-FFF2-40B4-BE49-F238E27FC236}">
              <a16:creationId xmlns:a16="http://schemas.microsoft.com/office/drawing/2014/main" xmlns="" id="{5027528E-308B-4DCC-B49F-18A57C74C89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54" name="Text Box 7">
          <a:extLst>
            <a:ext uri="{FF2B5EF4-FFF2-40B4-BE49-F238E27FC236}">
              <a16:creationId xmlns:a16="http://schemas.microsoft.com/office/drawing/2014/main" xmlns="" id="{CBCD25B0-710E-4FBB-B8E9-B3F4DD69F19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55" name="Text Box 8">
          <a:extLst>
            <a:ext uri="{FF2B5EF4-FFF2-40B4-BE49-F238E27FC236}">
              <a16:creationId xmlns:a16="http://schemas.microsoft.com/office/drawing/2014/main" xmlns="" id="{D51B316B-EE2F-4337-B96B-E43F3972B6C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56" name="Text Box 9">
          <a:extLst>
            <a:ext uri="{FF2B5EF4-FFF2-40B4-BE49-F238E27FC236}">
              <a16:creationId xmlns:a16="http://schemas.microsoft.com/office/drawing/2014/main" xmlns="" id="{7B1105DE-F744-443E-A92E-8D6102CDF62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57" name="Text Box 10">
          <a:extLst>
            <a:ext uri="{FF2B5EF4-FFF2-40B4-BE49-F238E27FC236}">
              <a16:creationId xmlns:a16="http://schemas.microsoft.com/office/drawing/2014/main" xmlns="" id="{59A90505-1633-4538-BFB9-8FCC1380E0A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58" name="Text Box 11">
          <a:extLst>
            <a:ext uri="{FF2B5EF4-FFF2-40B4-BE49-F238E27FC236}">
              <a16:creationId xmlns:a16="http://schemas.microsoft.com/office/drawing/2014/main" xmlns="" id="{3B591CE5-1DB8-4DCB-A015-93FC053783E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59" name="Text Box 12">
          <a:extLst>
            <a:ext uri="{FF2B5EF4-FFF2-40B4-BE49-F238E27FC236}">
              <a16:creationId xmlns:a16="http://schemas.microsoft.com/office/drawing/2014/main" xmlns="" id="{953D60D0-31EF-47F6-96C7-D87E534F80EF}"/>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60" name="Text Box 13">
          <a:extLst>
            <a:ext uri="{FF2B5EF4-FFF2-40B4-BE49-F238E27FC236}">
              <a16:creationId xmlns:a16="http://schemas.microsoft.com/office/drawing/2014/main" xmlns="" id="{37AEE13D-E1B6-4223-9620-E85045D6E34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61" name="Text Box 14">
          <a:extLst>
            <a:ext uri="{FF2B5EF4-FFF2-40B4-BE49-F238E27FC236}">
              <a16:creationId xmlns:a16="http://schemas.microsoft.com/office/drawing/2014/main" xmlns="" id="{0650E968-6842-4C68-85AC-C85B1252F81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62" name="Text Box 15">
          <a:extLst>
            <a:ext uri="{FF2B5EF4-FFF2-40B4-BE49-F238E27FC236}">
              <a16:creationId xmlns:a16="http://schemas.microsoft.com/office/drawing/2014/main" xmlns="" id="{3C53D2D8-E3F3-45BF-9694-8968679224E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63" name="Text Box 16">
          <a:extLst>
            <a:ext uri="{FF2B5EF4-FFF2-40B4-BE49-F238E27FC236}">
              <a16:creationId xmlns:a16="http://schemas.microsoft.com/office/drawing/2014/main" xmlns="" id="{CC7F00B7-AC0C-4CA0-97BE-069FF3C0B67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64" name="Text Box 17">
          <a:extLst>
            <a:ext uri="{FF2B5EF4-FFF2-40B4-BE49-F238E27FC236}">
              <a16:creationId xmlns:a16="http://schemas.microsoft.com/office/drawing/2014/main" xmlns="" id="{B685E8E4-53D5-4828-B4AD-969B0BCB4992}"/>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65" name="Text Box 18">
          <a:extLst>
            <a:ext uri="{FF2B5EF4-FFF2-40B4-BE49-F238E27FC236}">
              <a16:creationId xmlns:a16="http://schemas.microsoft.com/office/drawing/2014/main" xmlns="" id="{FECAAC80-22EA-4FE9-8488-B66827C893E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66" name="Text Box 19">
          <a:extLst>
            <a:ext uri="{FF2B5EF4-FFF2-40B4-BE49-F238E27FC236}">
              <a16:creationId xmlns:a16="http://schemas.microsoft.com/office/drawing/2014/main" xmlns="" id="{51BAB0CD-918A-49AC-8116-FF103973702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67" name="Text Box 20">
          <a:extLst>
            <a:ext uri="{FF2B5EF4-FFF2-40B4-BE49-F238E27FC236}">
              <a16:creationId xmlns:a16="http://schemas.microsoft.com/office/drawing/2014/main" xmlns="" id="{CBC8F2D8-FB6B-4CC0-8E0D-712D8068F1D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68" name="Text Box 21">
          <a:extLst>
            <a:ext uri="{FF2B5EF4-FFF2-40B4-BE49-F238E27FC236}">
              <a16:creationId xmlns:a16="http://schemas.microsoft.com/office/drawing/2014/main" xmlns="" id="{8F960BF8-2422-478C-8672-A7FCFDA891E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69" name="Text Box 22">
          <a:extLst>
            <a:ext uri="{FF2B5EF4-FFF2-40B4-BE49-F238E27FC236}">
              <a16:creationId xmlns:a16="http://schemas.microsoft.com/office/drawing/2014/main" xmlns="" id="{674FE6B9-5D24-4291-A08B-F053B60E046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70" name="Text Box 23">
          <a:extLst>
            <a:ext uri="{FF2B5EF4-FFF2-40B4-BE49-F238E27FC236}">
              <a16:creationId xmlns:a16="http://schemas.microsoft.com/office/drawing/2014/main" xmlns="" id="{481A491D-99FA-4CC8-8A97-D7B789673FC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71" name="Text Box 24">
          <a:extLst>
            <a:ext uri="{FF2B5EF4-FFF2-40B4-BE49-F238E27FC236}">
              <a16:creationId xmlns:a16="http://schemas.microsoft.com/office/drawing/2014/main" xmlns="" id="{8C0FB4D4-7044-4D16-9D65-380773A0F0E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72" name="Text Box 25">
          <a:extLst>
            <a:ext uri="{FF2B5EF4-FFF2-40B4-BE49-F238E27FC236}">
              <a16:creationId xmlns:a16="http://schemas.microsoft.com/office/drawing/2014/main" xmlns="" id="{34124C03-E236-49EB-A7ED-79807484F21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73" name="Text Box 26">
          <a:extLst>
            <a:ext uri="{FF2B5EF4-FFF2-40B4-BE49-F238E27FC236}">
              <a16:creationId xmlns:a16="http://schemas.microsoft.com/office/drawing/2014/main" xmlns="" id="{7072EAFE-6CC3-4F09-BF0B-8D5634FF936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74" name="Text Box 27">
          <a:extLst>
            <a:ext uri="{FF2B5EF4-FFF2-40B4-BE49-F238E27FC236}">
              <a16:creationId xmlns:a16="http://schemas.microsoft.com/office/drawing/2014/main" xmlns="" id="{3622CD32-8D66-4773-92EA-A3BD6176DDB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75" name="Text Box 28">
          <a:extLst>
            <a:ext uri="{FF2B5EF4-FFF2-40B4-BE49-F238E27FC236}">
              <a16:creationId xmlns:a16="http://schemas.microsoft.com/office/drawing/2014/main" xmlns="" id="{F7BFCC41-1AB6-4B4C-895F-1F315B2B644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876" name="Text Box 29">
          <a:extLst>
            <a:ext uri="{FF2B5EF4-FFF2-40B4-BE49-F238E27FC236}">
              <a16:creationId xmlns:a16="http://schemas.microsoft.com/office/drawing/2014/main" xmlns="" id="{A2D60B4F-2A9A-4ADC-AE33-B19D8DA3DB7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877" name="Text Box 30">
          <a:extLst>
            <a:ext uri="{FF2B5EF4-FFF2-40B4-BE49-F238E27FC236}">
              <a16:creationId xmlns:a16="http://schemas.microsoft.com/office/drawing/2014/main" xmlns="" id="{AC5C12F4-CC7D-4A1F-8000-45AEF0E4A0B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78" name="Text Box 31">
          <a:extLst>
            <a:ext uri="{FF2B5EF4-FFF2-40B4-BE49-F238E27FC236}">
              <a16:creationId xmlns:a16="http://schemas.microsoft.com/office/drawing/2014/main" xmlns="" id="{8FCC3706-30BD-4950-ABCA-6BFFBB70CCD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79" name="Text Box 32">
          <a:extLst>
            <a:ext uri="{FF2B5EF4-FFF2-40B4-BE49-F238E27FC236}">
              <a16:creationId xmlns:a16="http://schemas.microsoft.com/office/drawing/2014/main" xmlns="" id="{4A06D617-464B-4049-98B2-1160BC5FDCE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80" name="Text Box 33">
          <a:extLst>
            <a:ext uri="{FF2B5EF4-FFF2-40B4-BE49-F238E27FC236}">
              <a16:creationId xmlns:a16="http://schemas.microsoft.com/office/drawing/2014/main" xmlns="" id="{0588569D-E526-49EF-86EA-37BC47CE6B9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81" name="Text Box 34">
          <a:extLst>
            <a:ext uri="{FF2B5EF4-FFF2-40B4-BE49-F238E27FC236}">
              <a16:creationId xmlns:a16="http://schemas.microsoft.com/office/drawing/2014/main" xmlns="" id="{CA93A03C-D418-4210-9AD3-F51F89F25BB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82" name="Text Box 35">
          <a:extLst>
            <a:ext uri="{FF2B5EF4-FFF2-40B4-BE49-F238E27FC236}">
              <a16:creationId xmlns:a16="http://schemas.microsoft.com/office/drawing/2014/main" xmlns="" id="{A3224866-2ADC-48FD-9DDA-88C7B90CC22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83" name="Text Box 36">
          <a:extLst>
            <a:ext uri="{FF2B5EF4-FFF2-40B4-BE49-F238E27FC236}">
              <a16:creationId xmlns:a16="http://schemas.microsoft.com/office/drawing/2014/main" xmlns="" id="{8B710DD9-184E-4CAA-AB60-C7330FFB5F8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84" name="Text Box 37">
          <a:extLst>
            <a:ext uri="{FF2B5EF4-FFF2-40B4-BE49-F238E27FC236}">
              <a16:creationId xmlns:a16="http://schemas.microsoft.com/office/drawing/2014/main" xmlns="" id="{FCC4AB68-BA39-4300-BA9B-72EF1733894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85" name="Text Box 38">
          <a:extLst>
            <a:ext uri="{FF2B5EF4-FFF2-40B4-BE49-F238E27FC236}">
              <a16:creationId xmlns:a16="http://schemas.microsoft.com/office/drawing/2014/main" xmlns="" id="{C2EA343F-AB07-4EC8-B7B2-B8CF800022A2}"/>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86" name="Text Box 1">
          <a:extLst>
            <a:ext uri="{FF2B5EF4-FFF2-40B4-BE49-F238E27FC236}">
              <a16:creationId xmlns:a16="http://schemas.microsoft.com/office/drawing/2014/main" xmlns="" id="{B25814FA-FC5C-4C10-8426-EF66946271E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87" name="Text Box 2">
          <a:extLst>
            <a:ext uri="{FF2B5EF4-FFF2-40B4-BE49-F238E27FC236}">
              <a16:creationId xmlns:a16="http://schemas.microsoft.com/office/drawing/2014/main" xmlns="" id="{2C5405D5-D4B8-4C17-98A3-E25C0790BED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888" name="Text Box 3">
          <a:extLst>
            <a:ext uri="{FF2B5EF4-FFF2-40B4-BE49-F238E27FC236}">
              <a16:creationId xmlns:a16="http://schemas.microsoft.com/office/drawing/2014/main" xmlns="" id="{C26F5A5B-7D1B-4A04-AC2D-3B2C5ABC8B9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889" name="Text Box 4">
          <a:extLst>
            <a:ext uri="{FF2B5EF4-FFF2-40B4-BE49-F238E27FC236}">
              <a16:creationId xmlns:a16="http://schemas.microsoft.com/office/drawing/2014/main" xmlns="" id="{4E280822-2B37-4E75-A759-85ED8A4C248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90" name="Text Box 5">
          <a:extLst>
            <a:ext uri="{FF2B5EF4-FFF2-40B4-BE49-F238E27FC236}">
              <a16:creationId xmlns:a16="http://schemas.microsoft.com/office/drawing/2014/main" xmlns="" id="{CDCB5889-3160-44A6-8262-67947D2EC12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91" name="Text Box 6">
          <a:extLst>
            <a:ext uri="{FF2B5EF4-FFF2-40B4-BE49-F238E27FC236}">
              <a16:creationId xmlns:a16="http://schemas.microsoft.com/office/drawing/2014/main" xmlns="" id="{E0FBD9FC-9546-4A04-AE32-CB56279058E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92" name="Text Box 7">
          <a:extLst>
            <a:ext uri="{FF2B5EF4-FFF2-40B4-BE49-F238E27FC236}">
              <a16:creationId xmlns:a16="http://schemas.microsoft.com/office/drawing/2014/main" xmlns="" id="{F0FA24CB-E47D-476E-8626-C10E1A3221B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93" name="Text Box 8">
          <a:extLst>
            <a:ext uri="{FF2B5EF4-FFF2-40B4-BE49-F238E27FC236}">
              <a16:creationId xmlns:a16="http://schemas.microsoft.com/office/drawing/2014/main" xmlns="" id="{7476C10C-0764-4DEF-B80D-5F0ED932F3D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94" name="Text Box 9">
          <a:extLst>
            <a:ext uri="{FF2B5EF4-FFF2-40B4-BE49-F238E27FC236}">
              <a16:creationId xmlns:a16="http://schemas.microsoft.com/office/drawing/2014/main" xmlns="" id="{B8AC56AA-8F73-44AA-AB72-A004DBEA63A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95" name="Text Box 10">
          <a:extLst>
            <a:ext uri="{FF2B5EF4-FFF2-40B4-BE49-F238E27FC236}">
              <a16:creationId xmlns:a16="http://schemas.microsoft.com/office/drawing/2014/main" xmlns="" id="{051BF29C-FECF-42DE-917D-54002B84A12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96" name="Text Box 11">
          <a:extLst>
            <a:ext uri="{FF2B5EF4-FFF2-40B4-BE49-F238E27FC236}">
              <a16:creationId xmlns:a16="http://schemas.microsoft.com/office/drawing/2014/main" xmlns="" id="{EFE7EF71-8061-413F-9703-802EB00045F6}"/>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97" name="Text Box 12">
          <a:extLst>
            <a:ext uri="{FF2B5EF4-FFF2-40B4-BE49-F238E27FC236}">
              <a16:creationId xmlns:a16="http://schemas.microsoft.com/office/drawing/2014/main" xmlns="" id="{B2DF2485-426D-4413-A361-5AC9635F794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98" name="Text Box 13">
          <a:extLst>
            <a:ext uri="{FF2B5EF4-FFF2-40B4-BE49-F238E27FC236}">
              <a16:creationId xmlns:a16="http://schemas.microsoft.com/office/drawing/2014/main" xmlns="" id="{A76443CD-98A9-45D8-B787-1A0B4A44D67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899" name="Text Box 14">
          <a:extLst>
            <a:ext uri="{FF2B5EF4-FFF2-40B4-BE49-F238E27FC236}">
              <a16:creationId xmlns:a16="http://schemas.microsoft.com/office/drawing/2014/main" xmlns="" id="{FBC80FDA-74F4-4E26-8248-BABE9C48F60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00" name="Text Box 15">
          <a:extLst>
            <a:ext uri="{FF2B5EF4-FFF2-40B4-BE49-F238E27FC236}">
              <a16:creationId xmlns:a16="http://schemas.microsoft.com/office/drawing/2014/main" xmlns="" id="{AB535852-8E06-413C-BFB8-CF1F7CA77E7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01" name="Text Box 16">
          <a:extLst>
            <a:ext uri="{FF2B5EF4-FFF2-40B4-BE49-F238E27FC236}">
              <a16:creationId xmlns:a16="http://schemas.microsoft.com/office/drawing/2014/main" xmlns="" id="{D813BAF1-7069-45A8-B540-F9A9F1D1FDF2}"/>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02" name="Text Box 17">
          <a:extLst>
            <a:ext uri="{FF2B5EF4-FFF2-40B4-BE49-F238E27FC236}">
              <a16:creationId xmlns:a16="http://schemas.microsoft.com/office/drawing/2014/main" xmlns="" id="{8BD4E254-F1C2-4090-B91E-58A864AC7CC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03" name="Text Box 18">
          <a:extLst>
            <a:ext uri="{FF2B5EF4-FFF2-40B4-BE49-F238E27FC236}">
              <a16:creationId xmlns:a16="http://schemas.microsoft.com/office/drawing/2014/main" xmlns="" id="{61AE46D6-209C-4267-A72C-870F590FF894}"/>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04" name="Text Box 19">
          <a:extLst>
            <a:ext uri="{FF2B5EF4-FFF2-40B4-BE49-F238E27FC236}">
              <a16:creationId xmlns:a16="http://schemas.microsoft.com/office/drawing/2014/main" xmlns="" id="{6A799443-401E-4511-BDD4-BB8DE6800878}"/>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05" name="Text Box 20">
          <a:extLst>
            <a:ext uri="{FF2B5EF4-FFF2-40B4-BE49-F238E27FC236}">
              <a16:creationId xmlns:a16="http://schemas.microsoft.com/office/drawing/2014/main" xmlns="" id="{FC9AF7F2-B376-4C34-A835-7B19358B130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06" name="Text Box 21">
          <a:extLst>
            <a:ext uri="{FF2B5EF4-FFF2-40B4-BE49-F238E27FC236}">
              <a16:creationId xmlns:a16="http://schemas.microsoft.com/office/drawing/2014/main" xmlns="" id="{7320F883-23F8-4E07-84E5-3791F206921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07" name="Text Box 22">
          <a:extLst>
            <a:ext uri="{FF2B5EF4-FFF2-40B4-BE49-F238E27FC236}">
              <a16:creationId xmlns:a16="http://schemas.microsoft.com/office/drawing/2014/main" xmlns="" id="{BA262F4A-7512-49A9-A222-AF7AE4697625}"/>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08" name="Text Box 23">
          <a:extLst>
            <a:ext uri="{FF2B5EF4-FFF2-40B4-BE49-F238E27FC236}">
              <a16:creationId xmlns:a16="http://schemas.microsoft.com/office/drawing/2014/main" xmlns="" id="{36CC950D-4888-46EA-962B-2C9934031B32}"/>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09" name="Text Box 24">
          <a:extLst>
            <a:ext uri="{FF2B5EF4-FFF2-40B4-BE49-F238E27FC236}">
              <a16:creationId xmlns:a16="http://schemas.microsoft.com/office/drawing/2014/main" xmlns="" id="{BB43BDC5-7475-432B-9AEC-FB4ED6C0624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10" name="Text Box 25">
          <a:extLst>
            <a:ext uri="{FF2B5EF4-FFF2-40B4-BE49-F238E27FC236}">
              <a16:creationId xmlns:a16="http://schemas.microsoft.com/office/drawing/2014/main" xmlns="" id="{461E949D-F243-4CF7-85B4-60CF92EADF0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11" name="Text Box 26">
          <a:extLst>
            <a:ext uri="{FF2B5EF4-FFF2-40B4-BE49-F238E27FC236}">
              <a16:creationId xmlns:a16="http://schemas.microsoft.com/office/drawing/2014/main" xmlns="" id="{68E13FBE-B06A-4891-A90B-86006369FF2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12" name="Text Box 27">
          <a:extLst>
            <a:ext uri="{FF2B5EF4-FFF2-40B4-BE49-F238E27FC236}">
              <a16:creationId xmlns:a16="http://schemas.microsoft.com/office/drawing/2014/main" xmlns="" id="{EEF9332E-DC0E-4048-BAD5-B81089CDF6CE}"/>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13" name="Text Box 28">
          <a:extLst>
            <a:ext uri="{FF2B5EF4-FFF2-40B4-BE49-F238E27FC236}">
              <a16:creationId xmlns:a16="http://schemas.microsoft.com/office/drawing/2014/main" xmlns="" id="{77C0299C-79CB-4162-91C1-90D768159D4B}"/>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914" name="Text Box 29">
          <a:extLst>
            <a:ext uri="{FF2B5EF4-FFF2-40B4-BE49-F238E27FC236}">
              <a16:creationId xmlns:a16="http://schemas.microsoft.com/office/drawing/2014/main" xmlns="" id="{B1DF7819-FDA9-4741-8818-B6D612F1A47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3352800</xdr:colOff>
      <xdr:row>1</xdr:row>
      <xdr:rowOff>0</xdr:rowOff>
    </xdr:from>
    <xdr:ext cx="79189" cy="234951"/>
    <xdr:sp macro="" textlink="">
      <xdr:nvSpPr>
        <xdr:cNvPr id="915" name="Text Box 30">
          <a:extLst>
            <a:ext uri="{FF2B5EF4-FFF2-40B4-BE49-F238E27FC236}">
              <a16:creationId xmlns:a16="http://schemas.microsoft.com/office/drawing/2014/main" xmlns="" id="{6E741140-5BD0-4E79-9284-7285177319E9}"/>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16" name="Text Box 31">
          <a:extLst>
            <a:ext uri="{FF2B5EF4-FFF2-40B4-BE49-F238E27FC236}">
              <a16:creationId xmlns:a16="http://schemas.microsoft.com/office/drawing/2014/main" xmlns="" id="{896434E4-C40E-43C0-A999-064B3C71BA40}"/>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17" name="Text Box 32">
          <a:extLst>
            <a:ext uri="{FF2B5EF4-FFF2-40B4-BE49-F238E27FC236}">
              <a16:creationId xmlns:a16="http://schemas.microsoft.com/office/drawing/2014/main" xmlns="" id="{54AE9071-D5EB-4F7D-A44B-64C66927FF4C}"/>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18" name="Text Box 33">
          <a:extLst>
            <a:ext uri="{FF2B5EF4-FFF2-40B4-BE49-F238E27FC236}">
              <a16:creationId xmlns:a16="http://schemas.microsoft.com/office/drawing/2014/main" xmlns="" id="{098DD276-B219-48F5-AE0C-F8AE8FD0BDD1}"/>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19" name="Text Box 34">
          <a:extLst>
            <a:ext uri="{FF2B5EF4-FFF2-40B4-BE49-F238E27FC236}">
              <a16:creationId xmlns:a16="http://schemas.microsoft.com/office/drawing/2014/main" xmlns="" id="{848DB10F-29E5-4021-967F-B953A713969D}"/>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20" name="Text Box 35">
          <a:extLst>
            <a:ext uri="{FF2B5EF4-FFF2-40B4-BE49-F238E27FC236}">
              <a16:creationId xmlns:a16="http://schemas.microsoft.com/office/drawing/2014/main" xmlns="" id="{51509278-91D7-4671-A97B-22BCF074B397}"/>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21" name="Text Box 36">
          <a:extLst>
            <a:ext uri="{FF2B5EF4-FFF2-40B4-BE49-F238E27FC236}">
              <a16:creationId xmlns:a16="http://schemas.microsoft.com/office/drawing/2014/main" xmlns="" id="{B88A94A1-7719-4408-8E46-DEAD976C10AA}"/>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22" name="Text Box 37">
          <a:extLst>
            <a:ext uri="{FF2B5EF4-FFF2-40B4-BE49-F238E27FC236}">
              <a16:creationId xmlns:a16="http://schemas.microsoft.com/office/drawing/2014/main" xmlns="" id="{AD9C58DE-DB8B-4193-860F-E6917C602D6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1</xdr:col>
      <xdr:colOff>2790825</xdr:colOff>
      <xdr:row>1</xdr:row>
      <xdr:rowOff>0</xdr:rowOff>
    </xdr:from>
    <xdr:ext cx="79189" cy="234951"/>
    <xdr:sp macro="" textlink="">
      <xdr:nvSpPr>
        <xdr:cNvPr id="923" name="Text Box 38">
          <a:extLst>
            <a:ext uri="{FF2B5EF4-FFF2-40B4-BE49-F238E27FC236}">
              <a16:creationId xmlns:a16="http://schemas.microsoft.com/office/drawing/2014/main" xmlns="" id="{FA090755-1654-4A39-B9C8-004742B6C4F3}"/>
            </a:ext>
          </a:extLst>
        </xdr:cNvPr>
        <xdr:cNvSpPr txBox="1">
          <a:spLocks noChangeArrowheads="1"/>
        </xdr:cNvSpPr>
      </xdr:nvSpPr>
      <xdr:spPr bwMode="auto">
        <a:xfrm>
          <a:off x="1543050" y="190500"/>
          <a:ext cx="79189" cy="234951"/>
        </a:xfrm>
        <a:prstGeom prst="rect">
          <a:avLst/>
        </a:prstGeom>
        <a:noFill/>
        <a:ln w="9525">
          <a:noFill/>
          <a:miter lim="800000"/>
          <a:headEnd/>
          <a:tailEnd/>
        </a:ln>
      </xdr:spPr>
    </xdr:sp>
    <xdr:clientData/>
  </xdr:oneCellAnchor>
  <xdr:oneCellAnchor>
    <xdr:from>
      <xdr:col>3</xdr:col>
      <xdr:colOff>200025</xdr:colOff>
      <xdr:row>15</xdr:row>
      <xdr:rowOff>57150</xdr:rowOff>
    </xdr:from>
    <xdr:ext cx="952381" cy="943879"/>
    <xdr:pic>
      <xdr:nvPicPr>
        <xdr:cNvPr id="924" name="Рисунок 923">
          <a:extLst>
            <a:ext uri="{FF2B5EF4-FFF2-40B4-BE49-F238E27FC236}">
              <a16:creationId xmlns:a16="http://schemas.microsoft.com/office/drawing/2014/main" xmlns="" id="{29569E3A-FA6B-4A87-B520-650E21039633}"/>
            </a:ext>
          </a:extLst>
        </xdr:cNvPr>
        <xdr:cNvPicPr>
          <a:picLocks noChangeAspect="1"/>
        </xdr:cNvPicPr>
      </xdr:nvPicPr>
      <xdr:blipFill>
        <a:blip xmlns:r="http://schemas.openxmlformats.org/officeDocument/2006/relationships" r:embed="rId6"/>
        <a:stretch>
          <a:fillRect/>
        </a:stretch>
      </xdr:blipFill>
      <xdr:spPr>
        <a:xfrm>
          <a:off x="2514600" y="2914650"/>
          <a:ext cx="952381" cy="943879"/>
        </a:xfrm>
        <a:prstGeom prst="rect">
          <a:avLst/>
        </a:prstGeom>
      </xdr:spPr>
    </xdr:pic>
    <xdr:clientData/>
  </xdr:oneCellAnchor>
  <xdr:oneCellAnchor>
    <xdr:from>
      <xdr:col>3</xdr:col>
      <xdr:colOff>74196</xdr:colOff>
      <xdr:row>6</xdr:row>
      <xdr:rowOff>1378324</xdr:rowOff>
    </xdr:from>
    <xdr:ext cx="2857630" cy="1030942"/>
    <xdr:pic>
      <xdr:nvPicPr>
        <xdr:cNvPr id="925" name="Рисунок 924">
          <a:extLst>
            <a:ext uri="{FF2B5EF4-FFF2-40B4-BE49-F238E27FC236}">
              <a16:creationId xmlns:a16="http://schemas.microsoft.com/office/drawing/2014/main" xmlns="" id="{996DE7A0-7406-491A-9613-4C925782294B}"/>
            </a:ext>
          </a:extLst>
        </xdr:cNvPr>
        <xdr:cNvPicPr>
          <a:picLocks noChangeAspect="1"/>
        </xdr:cNvPicPr>
      </xdr:nvPicPr>
      <xdr:blipFill>
        <a:blip xmlns:r="http://schemas.openxmlformats.org/officeDocument/2006/relationships" r:embed="rId9"/>
        <a:stretch>
          <a:fillRect/>
        </a:stretch>
      </xdr:blipFill>
      <xdr:spPr>
        <a:xfrm>
          <a:off x="2388771" y="1330699"/>
          <a:ext cx="2857630" cy="1030942"/>
        </a:xfrm>
        <a:prstGeom prst="rect">
          <a:avLst/>
        </a:prstGeom>
      </xdr:spPr>
    </xdr:pic>
    <xdr:clientData/>
  </xdr:oneCellAnchor>
  <xdr:oneCellAnchor>
    <xdr:from>
      <xdr:col>3</xdr:col>
      <xdr:colOff>19050</xdr:colOff>
      <xdr:row>19</xdr:row>
      <xdr:rowOff>76200</xdr:rowOff>
    </xdr:from>
    <xdr:ext cx="1771650" cy="1003300"/>
    <xdr:pic>
      <xdr:nvPicPr>
        <xdr:cNvPr id="926" name="Рисунок 925" descr="C:\Users\kerofeeva\AppData\Local\Temp\notes7DD01E\~b141484.TMP">
          <a:extLst>
            <a:ext uri="{FF2B5EF4-FFF2-40B4-BE49-F238E27FC236}">
              <a16:creationId xmlns:a16="http://schemas.microsoft.com/office/drawing/2014/main" xmlns="" id="{A5AC7CE3-C977-4DDE-9980-33E16718F129}"/>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33625" y="3695700"/>
          <a:ext cx="1771650" cy="1003300"/>
        </a:xfrm>
        <a:prstGeom prst="rect">
          <a:avLst/>
        </a:prstGeom>
        <a:noFill/>
        <a:ln>
          <a:noFill/>
        </a:ln>
        <a:extLst/>
      </xdr:spPr>
    </xdr:pic>
    <xdr:clientData/>
  </xdr:oneCellAnchor>
  <xdr:oneCellAnchor>
    <xdr:from>
      <xdr:col>1</xdr:col>
      <xdr:colOff>2790825</xdr:colOff>
      <xdr:row>1</xdr:row>
      <xdr:rowOff>0</xdr:rowOff>
    </xdr:from>
    <xdr:ext cx="82550" cy="187326"/>
    <xdr:sp macro="" textlink="">
      <xdr:nvSpPr>
        <xdr:cNvPr id="927" name="Text Box 1">
          <a:extLst>
            <a:ext uri="{FF2B5EF4-FFF2-40B4-BE49-F238E27FC236}">
              <a16:creationId xmlns:a16="http://schemas.microsoft.com/office/drawing/2014/main" xmlns="" id="{0F6080F5-7466-4502-B5B6-A4AD0B37EF7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28" name="Text Box 2">
          <a:extLst>
            <a:ext uri="{FF2B5EF4-FFF2-40B4-BE49-F238E27FC236}">
              <a16:creationId xmlns:a16="http://schemas.microsoft.com/office/drawing/2014/main" xmlns="" id="{07C91939-4A1C-4AA7-8CDA-CEF72CBACC3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929" name="Text Box 3">
          <a:extLst>
            <a:ext uri="{FF2B5EF4-FFF2-40B4-BE49-F238E27FC236}">
              <a16:creationId xmlns:a16="http://schemas.microsoft.com/office/drawing/2014/main" xmlns="" id="{8136556A-3F40-41FE-9DC5-E11560A31AC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930" name="Text Box 4">
          <a:extLst>
            <a:ext uri="{FF2B5EF4-FFF2-40B4-BE49-F238E27FC236}">
              <a16:creationId xmlns:a16="http://schemas.microsoft.com/office/drawing/2014/main" xmlns="" id="{91831C10-FDDF-4722-9196-5DB2B5184ED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31" name="Text Box 5">
          <a:extLst>
            <a:ext uri="{FF2B5EF4-FFF2-40B4-BE49-F238E27FC236}">
              <a16:creationId xmlns:a16="http://schemas.microsoft.com/office/drawing/2014/main" xmlns="" id="{82C2DF7A-A0DC-40EE-91D0-41AB4824B49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32" name="Text Box 6">
          <a:extLst>
            <a:ext uri="{FF2B5EF4-FFF2-40B4-BE49-F238E27FC236}">
              <a16:creationId xmlns:a16="http://schemas.microsoft.com/office/drawing/2014/main" xmlns="" id="{3B45BC74-AF9C-49F2-A4E3-824045510B6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33" name="Text Box 7">
          <a:extLst>
            <a:ext uri="{FF2B5EF4-FFF2-40B4-BE49-F238E27FC236}">
              <a16:creationId xmlns:a16="http://schemas.microsoft.com/office/drawing/2014/main" xmlns="" id="{D2E3B6B0-0443-4CE2-A376-C6AEE26B9E7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34" name="Text Box 8">
          <a:extLst>
            <a:ext uri="{FF2B5EF4-FFF2-40B4-BE49-F238E27FC236}">
              <a16:creationId xmlns:a16="http://schemas.microsoft.com/office/drawing/2014/main" xmlns="" id="{6EDEEAE7-81F2-4673-B75F-63BBD0680C5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35" name="Text Box 9">
          <a:extLst>
            <a:ext uri="{FF2B5EF4-FFF2-40B4-BE49-F238E27FC236}">
              <a16:creationId xmlns:a16="http://schemas.microsoft.com/office/drawing/2014/main" xmlns="" id="{7EF4E6F6-CCC4-49DA-B81A-89D44002ED2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36" name="Text Box 10">
          <a:extLst>
            <a:ext uri="{FF2B5EF4-FFF2-40B4-BE49-F238E27FC236}">
              <a16:creationId xmlns:a16="http://schemas.microsoft.com/office/drawing/2014/main" xmlns="" id="{98AA50EC-680D-459F-A61C-C8C22AF7A0A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37" name="Text Box 11">
          <a:extLst>
            <a:ext uri="{FF2B5EF4-FFF2-40B4-BE49-F238E27FC236}">
              <a16:creationId xmlns:a16="http://schemas.microsoft.com/office/drawing/2014/main" xmlns="" id="{F6BFD2A9-AF8A-4492-B294-755D6F50D54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38" name="Text Box 12">
          <a:extLst>
            <a:ext uri="{FF2B5EF4-FFF2-40B4-BE49-F238E27FC236}">
              <a16:creationId xmlns:a16="http://schemas.microsoft.com/office/drawing/2014/main" xmlns="" id="{BB2129CD-9C1E-4D0A-BD10-CA11A79B357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39" name="Text Box 13">
          <a:extLst>
            <a:ext uri="{FF2B5EF4-FFF2-40B4-BE49-F238E27FC236}">
              <a16:creationId xmlns:a16="http://schemas.microsoft.com/office/drawing/2014/main" xmlns="" id="{1C596F1E-88A0-45B1-98C0-95560C829C9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40" name="Text Box 14">
          <a:extLst>
            <a:ext uri="{FF2B5EF4-FFF2-40B4-BE49-F238E27FC236}">
              <a16:creationId xmlns:a16="http://schemas.microsoft.com/office/drawing/2014/main" xmlns="" id="{4E78679C-964C-4D6F-A67E-FC9CCE5847A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41" name="Text Box 15">
          <a:extLst>
            <a:ext uri="{FF2B5EF4-FFF2-40B4-BE49-F238E27FC236}">
              <a16:creationId xmlns:a16="http://schemas.microsoft.com/office/drawing/2014/main" xmlns="" id="{2065A7A6-9F1F-4DFB-BFFF-7E07A9FD459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42" name="Text Box 16">
          <a:extLst>
            <a:ext uri="{FF2B5EF4-FFF2-40B4-BE49-F238E27FC236}">
              <a16:creationId xmlns:a16="http://schemas.microsoft.com/office/drawing/2014/main" xmlns="" id="{F110EAE6-A8D6-4034-A037-D6C742495DE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43" name="Text Box 17">
          <a:extLst>
            <a:ext uri="{FF2B5EF4-FFF2-40B4-BE49-F238E27FC236}">
              <a16:creationId xmlns:a16="http://schemas.microsoft.com/office/drawing/2014/main" xmlns="" id="{93709042-3BE3-4FE5-ADEF-0FFC2F09CDD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44" name="Text Box 18">
          <a:extLst>
            <a:ext uri="{FF2B5EF4-FFF2-40B4-BE49-F238E27FC236}">
              <a16:creationId xmlns:a16="http://schemas.microsoft.com/office/drawing/2014/main" xmlns="" id="{5513A001-ED19-436B-A2C0-1D0F53F67ED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45" name="Text Box 19">
          <a:extLst>
            <a:ext uri="{FF2B5EF4-FFF2-40B4-BE49-F238E27FC236}">
              <a16:creationId xmlns:a16="http://schemas.microsoft.com/office/drawing/2014/main" xmlns="" id="{AF7B6F35-8CE9-4F24-B8AC-C6E91099A84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46" name="Text Box 20">
          <a:extLst>
            <a:ext uri="{FF2B5EF4-FFF2-40B4-BE49-F238E27FC236}">
              <a16:creationId xmlns:a16="http://schemas.microsoft.com/office/drawing/2014/main" xmlns="" id="{60961394-7E12-4D7D-A62B-945803A7551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47" name="Text Box 21">
          <a:extLst>
            <a:ext uri="{FF2B5EF4-FFF2-40B4-BE49-F238E27FC236}">
              <a16:creationId xmlns:a16="http://schemas.microsoft.com/office/drawing/2014/main" xmlns="" id="{F90833CB-1A1E-43FC-9682-8FC374D5E7F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48" name="Text Box 22">
          <a:extLst>
            <a:ext uri="{FF2B5EF4-FFF2-40B4-BE49-F238E27FC236}">
              <a16:creationId xmlns:a16="http://schemas.microsoft.com/office/drawing/2014/main" xmlns="" id="{0EEBC3E1-28D7-4BE7-97BC-D3F5F39E079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49" name="Text Box 23">
          <a:extLst>
            <a:ext uri="{FF2B5EF4-FFF2-40B4-BE49-F238E27FC236}">
              <a16:creationId xmlns:a16="http://schemas.microsoft.com/office/drawing/2014/main" xmlns="" id="{3A856FF1-9DD0-4D0B-86C4-8EAA004C031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50" name="Text Box 24">
          <a:extLst>
            <a:ext uri="{FF2B5EF4-FFF2-40B4-BE49-F238E27FC236}">
              <a16:creationId xmlns:a16="http://schemas.microsoft.com/office/drawing/2014/main" xmlns="" id="{A63121E7-E5E9-4F6E-8E10-1A7BD6C74DD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51" name="Text Box 25">
          <a:extLst>
            <a:ext uri="{FF2B5EF4-FFF2-40B4-BE49-F238E27FC236}">
              <a16:creationId xmlns:a16="http://schemas.microsoft.com/office/drawing/2014/main" xmlns="" id="{C5CAE53D-C795-4330-BBD2-78D14F360D9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52" name="Text Box 26">
          <a:extLst>
            <a:ext uri="{FF2B5EF4-FFF2-40B4-BE49-F238E27FC236}">
              <a16:creationId xmlns:a16="http://schemas.microsoft.com/office/drawing/2014/main" xmlns="" id="{A7DD1BD4-0445-4E31-A154-AF0F54B0E3B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53" name="Text Box 27">
          <a:extLst>
            <a:ext uri="{FF2B5EF4-FFF2-40B4-BE49-F238E27FC236}">
              <a16:creationId xmlns:a16="http://schemas.microsoft.com/office/drawing/2014/main" xmlns="" id="{B3C7DB63-CC21-4B31-9E02-CBB3D57E6B8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54" name="Text Box 28">
          <a:extLst>
            <a:ext uri="{FF2B5EF4-FFF2-40B4-BE49-F238E27FC236}">
              <a16:creationId xmlns:a16="http://schemas.microsoft.com/office/drawing/2014/main" xmlns="" id="{1A8EE7D8-6A97-4069-B6B6-F5289728B5C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955" name="Text Box 29">
          <a:extLst>
            <a:ext uri="{FF2B5EF4-FFF2-40B4-BE49-F238E27FC236}">
              <a16:creationId xmlns:a16="http://schemas.microsoft.com/office/drawing/2014/main" xmlns="" id="{E04FA5C8-A969-4F84-B5CD-52A0711AE22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956" name="Text Box 30">
          <a:extLst>
            <a:ext uri="{FF2B5EF4-FFF2-40B4-BE49-F238E27FC236}">
              <a16:creationId xmlns:a16="http://schemas.microsoft.com/office/drawing/2014/main" xmlns="" id="{2302FD3B-E762-4E78-A485-5E8E911AF0D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57" name="Text Box 31">
          <a:extLst>
            <a:ext uri="{FF2B5EF4-FFF2-40B4-BE49-F238E27FC236}">
              <a16:creationId xmlns:a16="http://schemas.microsoft.com/office/drawing/2014/main" xmlns="" id="{C49CA52E-33E9-4BD5-9760-C9BC3A9522D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58" name="Text Box 32">
          <a:extLst>
            <a:ext uri="{FF2B5EF4-FFF2-40B4-BE49-F238E27FC236}">
              <a16:creationId xmlns:a16="http://schemas.microsoft.com/office/drawing/2014/main" xmlns="" id="{4964587F-8F8D-4CF3-9A2F-EEFA0F2F536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59" name="Text Box 33">
          <a:extLst>
            <a:ext uri="{FF2B5EF4-FFF2-40B4-BE49-F238E27FC236}">
              <a16:creationId xmlns:a16="http://schemas.microsoft.com/office/drawing/2014/main" xmlns="" id="{FC8DCE58-D2F2-4026-8E02-0CDAB93C7D4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60" name="Text Box 34">
          <a:extLst>
            <a:ext uri="{FF2B5EF4-FFF2-40B4-BE49-F238E27FC236}">
              <a16:creationId xmlns:a16="http://schemas.microsoft.com/office/drawing/2014/main" xmlns="" id="{87711E66-0C61-4004-B419-93A2EA5A5C8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61" name="Text Box 35">
          <a:extLst>
            <a:ext uri="{FF2B5EF4-FFF2-40B4-BE49-F238E27FC236}">
              <a16:creationId xmlns:a16="http://schemas.microsoft.com/office/drawing/2014/main" xmlns="" id="{6CA6C768-303A-46E0-B44C-95BB42B3EFD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62" name="Text Box 36">
          <a:extLst>
            <a:ext uri="{FF2B5EF4-FFF2-40B4-BE49-F238E27FC236}">
              <a16:creationId xmlns:a16="http://schemas.microsoft.com/office/drawing/2014/main" xmlns="" id="{9C044358-8D46-4855-BE48-E7D8EB9A891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63" name="Text Box 37">
          <a:extLst>
            <a:ext uri="{FF2B5EF4-FFF2-40B4-BE49-F238E27FC236}">
              <a16:creationId xmlns:a16="http://schemas.microsoft.com/office/drawing/2014/main" xmlns="" id="{BFCE1012-B730-453F-B0AB-E0A0BADFDB8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64" name="Text Box 38">
          <a:extLst>
            <a:ext uri="{FF2B5EF4-FFF2-40B4-BE49-F238E27FC236}">
              <a16:creationId xmlns:a16="http://schemas.microsoft.com/office/drawing/2014/main" xmlns="" id="{CDF8D472-5007-4399-B797-2E1F296CD00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65" name="Text Box 1">
          <a:extLst>
            <a:ext uri="{FF2B5EF4-FFF2-40B4-BE49-F238E27FC236}">
              <a16:creationId xmlns:a16="http://schemas.microsoft.com/office/drawing/2014/main" xmlns="" id="{A36BD55B-1BE9-4C2C-BDC0-11F30768F8A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66" name="Text Box 2">
          <a:extLst>
            <a:ext uri="{FF2B5EF4-FFF2-40B4-BE49-F238E27FC236}">
              <a16:creationId xmlns:a16="http://schemas.microsoft.com/office/drawing/2014/main" xmlns="" id="{E013CCFE-69FA-41BD-893C-F1CFE7EEC25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967" name="Text Box 3">
          <a:extLst>
            <a:ext uri="{FF2B5EF4-FFF2-40B4-BE49-F238E27FC236}">
              <a16:creationId xmlns:a16="http://schemas.microsoft.com/office/drawing/2014/main" xmlns="" id="{7300FD7A-B494-419F-90D6-39A1321970B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968" name="Text Box 4">
          <a:extLst>
            <a:ext uri="{FF2B5EF4-FFF2-40B4-BE49-F238E27FC236}">
              <a16:creationId xmlns:a16="http://schemas.microsoft.com/office/drawing/2014/main" xmlns="" id="{AEBBAD1F-8FFF-44C7-9B73-4DA84031B61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69" name="Text Box 5">
          <a:extLst>
            <a:ext uri="{FF2B5EF4-FFF2-40B4-BE49-F238E27FC236}">
              <a16:creationId xmlns:a16="http://schemas.microsoft.com/office/drawing/2014/main" xmlns="" id="{548C517F-0AE0-4E67-AB6E-A316D57FD2E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70" name="Text Box 6">
          <a:extLst>
            <a:ext uri="{FF2B5EF4-FFF2-40B4-BE49-F238E27FC236}">
              <a16:creationId xmlns:a16="http://schemas.microsoft.com/office/drawing/2014/main" xmlns="" id="{108C5B96-2459-4B39-A552-548E2B5B00E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71" name="Text Box 7">
          <a:extLst>
            <a:ext uri="{FF2B5EF4-FFF2-40B4-BE49-F238E27FC236}">
              <a16:creationId xmlns:a16="http://schemas.microsoft.com/office/drawing/2014/main" xmlns="" id="{D902062D-4DF6-4C2E-B3E9-E1DF4AB10DF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72" name="Text Box 8">
          <a:extLst>
            <a:ext uri="{FF2B5EF4-FFF2-40B4-BE49-F238E27FC236}">
              <a16:creationId xmlns:a16="http://schemas.microsoft.com/office/drawing/2014/main" xmlns="" id="{F472AA80-8411-49BA-AE66-F216341F8F0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73" name="Text Box 9">
          <a:extLst>
            <a:ext uri="{FF2B5EF4-FFF2-40B4-BE49-F238E27FC236}">
              <a16:creationId xmlns:a16="http://schemas.microsoft.com/office/drawing/2014/main" xmlns="" id="{98C970FD-137C-48B1-B51D-28AE83C3BF0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74" name="Text Box 10">
          <a:extLst>
            <a:ext uri="{FF2B5EF4-FFF2-40B4-BE49-F238E27FC236}">
              <a16:creationId xmlns:a16="http://schemas.microsoft.com/office/drawing/2014/main" xmlns="" id="{96D3C2ED-CE3D-456D-8954-89DA8729FC0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75" name="Text Box 11">
          <a:extLst>
            <a:ext uri="{FF2B5EF4-FFF2-40B4-BE49-F238E27FC236}">
              <a16:creationId xmlns:a16="http://schemas.microsoft.com/office/drawing/2014/main" xmlns="" id="{27FD3ED1-E0AC-47E9-AE7C-E742EA54CA4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76" name="Text Box 12">
          <a:extLst>
            <a:ext uri="{FF2B5EF4-FFF2-40B4-BE49-F238E27FC236}">
              <a16:creationId xmlns:a16="http://schemas.microsoft.com/office/drawing/2014/main" xmlns="" id="{236C0023-0514-4214-8F08-5A4B73F2C6F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77" name="Text Box 13">
          <a:extLst>
            <a:ext uri="{FF2B5EF4-FFF2-40B4-BE49-F238E27FC236}">
              <a16:creationId xmlns:a16="http://schemas.microsoft.com/office/drawing/2014/main" xmlns="" id="{E2C42363-B537-4138-8AA7-165414B75EE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78" name="Text Box 14">
          <a:extLst>
            <a:ext uri="{FF2B5EF4-FFF2-40B4-BE49-F238E27FC236}">
              <a16:creationId xmlns:a16="http://schemas.microsoft.com/office/drawing/2014/main" xmlns="" id="{7D225C50-059B-4BC9-A20D-7A1BB7B700A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79" name="Text Box 15">
          <a:extLst>
            <a:ext uri="{FF2B5EF4-FFF2-40B4-BE49-F238E27FC236}">
              <a16:creationId xmlns:a16="http://schemas.microsoft.com/office/drawing/2014/main" xmlns="" id="{1F52E42D-7BAC-4A74-914B-D03E49664BF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80" name="Text Box 16">
          <a:extLst>
            <a:ext uri="{FF2B5EF4-FFF2-40B4-BE49-F238E27FC236}">
              <a16:creationId xmlns:a16="http://schemas.microsoft.com/office/drawing/2014/main" xmlns="" id="{466F3EF0-D2EA-45B2-9F5C-1A079BA851B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81" name="Text Box 17">
          <a:extLst>
            <a:ext uri="{FF2B5EF4-FFF2-40B4-BE49-F238E27FC236}">
              <a16:creationId xmlns:a16="http://schemas.microsoft.com/office/drawing/2014/main" xmlns="" id="{F28BAF01-54EA-4F58-8479-3CA6C10B47E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82" name="Text Box 18">
          <a:extLst>
            <a:ext uri="{FF2B5EF4-FFF2-40B4-BE49-F238E27FC236}">
              <a16:creationId xmlns:a16="http://schemas.microsoft.com/office/drawing/2014/main" xmlns="" id="{C02DE829-9CF4-40CB-9DED-ECC353908B5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83" name="Text Box 19">
          <a:extLst>
            <a:ext uri="{FF2B5EF4-FFF2-40B4-BE49-F238E27FC236}">
              <a16:creationId xmlns:a16="http://schemas.microsoft.com/office/drawing/2014/main" xmlns="" id="{74E74EC2-ED92-4216-924F-7E67D0E1DD5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84" name="Text Box 20">
          <a:extLst>
            <a:ext uri="{FF2B5EF4-FFF2-40B4-BE49-F238E27FC236}">
              <a16:creationId xmlns:a16="http://schemas.microsoft.com/office/drawing/2014/main" xmlns="" id="{46032ED3-9726-40A3-BC0F-FCB02491F4B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85" name="Text Box 21">
          <a:extLst>
            <a:ext uri="{FF2B5EF4-FFF2-40B4-BE49-F238E27FC236}">
              <a16:creationId xmlns:a16="http://schemas.microsoft.com/office/drawing/2014/main" xmlns="" id="{5F5460B3-7B4E-4ADB-9575-72F170FE4C4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86" name="Text Box 22">
          <a:extLst>
            <a:ext uri="{FF2B5EF4-FFF2-40B4-BE49-F238E27FC236}">
              <a16:creationId xmlns:a16="http://schemas.microsoft.com/office/drawing/2014/main" xmlns="" id="{8D76EF93-7887-40D2-BB8F-605B063C110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87" name="Text Box 23">
          <a:extLst>
            <a:ext uri="{FF2B5EF4-FFF2-40B4-BE49-F238E27FC236}">
              <a16:creationId xmlns:a16="http://schemas.microsoft.com/office/drawing/2014/main" xmlns="" id="{3EDEEA4C-1B27-4EE1-982F-F206D3055E5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88" name="Text Box 24">
          <a:extLst>
            <a:ext uri="{FF2B5EF4-FFF2-40B4-BE49-F238E27FC236}">
              <a16:creationId xmlns:a16="http://schemas.microsoft.com/office/drawing/2014/main" xmlns="" id="{AB315965-7F08-43A6-9CE4-0BE9C4760A6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89" name="Text Box 25">
          <a:extLst>
            <a:ext uri="{FF2B5EF4-FFF2-40B4-BE49-F238E27FC236}">
              <a16:creationId xmlns:a16="http://schemas.microsoft.com/office/drawing/2014/main" xmlns="" id="{1897789A-040E-4776-9626-75C2D5230BB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90" name="Text Box 26">
          <a:extLst>
            <a:ext uri="{FF2B5EF4-FFF2-40B4-BE49-F238E27FC236}">
              <a16:creationId xmlns:a16="http://schemas.microsoft.com/office/drawing/2014/main" xmlns="" id="{73548B52-4285-4194-9447-791272D5F3B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91" name="Text Box 27">
          <a:extLst>
            <a:ext uri="{FF2B5EF4-FFF2-40B4-BE49-F238E27FC236}">
              <a16:creationId xmlns:a16="http://schemas.microsoft.com/office/drawing/2014/main" xmlns="" id="{E78E57BC-BC18-4BAF-812F-89E82E913D9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92" name="Text Box 28">
          <a:extLst>
            <a:ext uri="{FF2B5EF4-FFF2-40B4-BE49-F238E27FC236}">
              <a16:creationId xmlns:a16="http://schemas.microsoft.com/office/drawing/2014/main" xmlns="" id="{8C6C18F8-5958-4B28-AE76-48A492A0DA1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993" name="Text Box 29">
          <a:extLst>
            <a:ext uri="{FF2B5EF4-FFF2-40B4-BE49-F238E27FC236}">
              <a16:creationId xmlns:a16="http://schemas.microsoft.com/office/drawing/2014/main" xmlns="" id="{B8C85660-498F-4168-861A-FB16426305A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994" name="Text Box 30">
          <a:extLst>
            <a:ext uri="{FF2B5EF4-FFF2-40B4-BE49-F238E27FC236}">
              <a16:creationId xmlns:a16="http://schemas.microsoft.com/office/drawing/2014/main" xmlns="" id="{52551322-9689-4DA2-A094-84E0FC1F6E0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95" name="Text Box 31">
          <a:extLst>
            <a:ext uri="{FF2B5EF4-FFF2-40B4-BE49-F238E27FC236}">
              <a16:creationId xmlns:a16="http://schemas.microsoft.com/office/drawing/2014/main" xmlns="" id="{B5B75D4A-187B-458E-986D-14D59922482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96" name="Text Box 32">
          <a:extLst>
            <a:ext uri="{FF2B5EF4-FFF2-40B4-BE49-F238E27FC236}">
              <a16:creationId xmlns:a16="http://schemas.microsoft.com/office/drawing/2014/main" xmlns="" id="{02D75175-95A3-454E-B0B7-18D9FB5898D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97" name="Text Box 33">
          <a:extLst>
            <a:ext uri="{FF2B5EF4-FFF2-40B4-BE49-F238E27FC236}">
              <a16:creationId xmlns:a16="http://schemas.microsoft.com/office/drawing/2014/main" xmlns="" id="{0ECA1D01-63F9-4206-8694-40BC05D4AB4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98" name="Text Box 34">
          <a:extLst>
            <a:ext uri="{FF2B5EF4-FFF2-40B4-BE49-F238E27FC236}">
              <a16:creationId xmlns:a16="http://schemas.microsoft.com/office/drawing/2014/main" xmlns="" id="{918BD539-C083-4188-8C51-D9D52ABF0E5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999" name="Text Box 35">
          <a:extLst>
            <a:ext uri="{FF2B5EF4-FFF2-40B4-BE49-F238E27FC236}">
              <a16:creationId xmlns:a16="http://schemas.microsoft.com/office/drawing/2014/main" xmlns="" id="{88CF4A59-E448-4C84-BD6C-96C124AF5E4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00" name="Text Box 36">
          <a:extLst>
            <a:ext uri="{FF2B5EF4-FFF2-40B4-BE49-F238E27FC236}">
              <a16:creationId xmlns:a16="http://schemas.microsoft.com/office/drawing/2014/main" xmlns="" id="{4E951B9B-F31E-4EA5-8B22-571BD6D26AB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01" name="Text Box 37">
          <a:extLst>
            <a:ext uri="{FF2B5EF4-FFF2-40B4-BE49-F238E27FC236}">
              <a16:creationId xmlns:a16="http://schemas.microsoft.com/office/drawing/2014/main" xmlns="" id="{5444B22D-8386-46C7-B49E-8163AB5AF8B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02" name="Text Box 38">
          <a:extLst>
            <a:ext uri="{FF2B5EF4-FFF2-40B4-BE49-F238E27FC236}">
              <a16:creationId xmlns:a16="http://schemas.microsoft.com/office/drawing/2014/main" xmlns="" id="{7B1F9062-0314-44EB-AF3A-F353B99E3D4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03" name="Text Box 1">
          <a:extLst>
            <a:ext uri="{FF2B5EF4-FFF2-40B4-BE49-F238E27FC236}">
              <a16:creationId xmlns:a16="http://schemas.microsoft.com/office/drawing/2014/main" xmlns="" id="{2B5B5349-C81D-486D-A0AD-7903500F1DF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04" name="Text Box 2">
          <a:extLst>
            <a:ext uri="{FF2B5EF4-FFF2-40B4-BE49-F238E27FC236}">
              <a16:creationId xmlns:a16="http://schemas.microsoft.com/office/drawing/2014/main" xmlns="" id="{6B089D20-F5D5-4E4A-BB9A-AD6F256FE53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005" name="Text Box 3">
          <a:extLst>
            <a:ext uri="{FF2B5EF4-FFF2-40B4-BE49-F238E27FC236}">
              <a16:creationId xmlns:a16="http://schemas.microsoft.com/office/drawing/2014/main" xmlns="" id="{E148DFC7-9F91-493A-B477-CD2348ED810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006" name="Text Box 4">
          <a:extLst>
            <a:ext uri="{FF2B5EF4-FFF2-40B4-BE49-F238E27FC236}">
              <a16:creationId xmlns:a16="http://schemas.microsoft.com/office/drawing/2014/main" xmlns="" id="{EB994AFA-7B18-4253-81AA-3C2A749130E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07" name="Text Box 5">
          <a:extLst>
            <a:ext uri="{FF2B5EF4-FFF2-40B4-BE49-F238E27FC236}">
              <a16:creationId xmlns:a16="http://schemas.microsoft.com/office/drawing/2014/main" xmlns="" id="{E34735F5-438A-4027-AAD7-07CCF13E7DF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08" name="Text Box 6">
          <a:extLst>
            <a:ext uri="{FF2B5EF4-FFF2-40B4-BE49-F238E27FC236}">
              <a16:creationId xmlns:a16="http://schemas.microsoft.com/office/drawing/2014/main" xmlns="" id="{110139D9-4B1B-4F6D-B1FC-9337DC1BAB3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09" name="Text Box 7">
          <a:extLst>
            <a:ext uri="{FF2B5EF4-FFF2-40B4-BE49-F238E27FC236}">
              <a16:creationId xmlns:a16="http://schemas.microsoft.com/office/drawing/2014/main" xmlns="" id="{4448CDF1-F315-44FA-9F86-77862E4D73E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10" name="Text Box 8">
          <a:extLst>
            <a:ext uri="{FF2B5EF4-FFF2-40B4-BE49-F238E27FC236}">
              <a16:creationId xmlns:a16="http://schemas.microsoft.com/office/drawing/2014/main" xmlns="" id="{CE5C9B0D-F31C-4FC2-A867-3CAD52207A6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11" name="Text Box 9">
          <a:extLst>
            <a:ext uri="{FF2B5EF4-FFF2-40B4-BE49-F238E27FC236}">
              <a16:creationId xmlns:a16="http://schemas.microsoft.com/office/drawing/2014/main" xmlns="" id="{8D34DA3B-159C-4AD0-9F22-24E8A133B91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12" name="Text Box 10">
          <a:extLst>
            <a:ext uri="{FF2B5EF4-FFF2-40B4-BE49-F238E27FC236}">
              <a16:creationId xmlns:a16="http://schemas.microsoft.com/office/drawing/2014/main" xmlns="" id="{29600EA5-A373-4191-8537-12C3CA55DDF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13" name="Text Box 11">
          <a:extLst>
            <a:ext uri="{FF2B5EF4-FFF2-40B4-BE49-F238E27FC236}">
              <a16:creationId xmlns:a16="http://schemas.microsoft.com/office/drawing/2014/main" xmlns="" id="{E259416A-E4AB-4D21-AE27-554D4A4DE00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14" name="Text Box 12">
          <a:extLst>
            <a:ext uri="{FF2B5EF4-FFF2-40B4-BE49-F238E27FC236}">
              <a16:creationId xmlns:a16="http://schemas.microsoft.com/office/drawing/2014/main" xmlns="" id="{5883C15C-54D6-4938-ABDA-618F1EC1448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15" name="Text Box 13">
          <a:extLst>
            <a:ext uri="{FF2B5EF4-FFF2-40B4-BE49-F238E27FC236}">
              <a16:creationId xmlns:a16="http://schemas.microsoft.com/office/drawing/2014/main" xmlns="" id="{36227F77-2E57-49DC-BF90-3AA73C19DB4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16" name="Text Box 14">
          <a:extLst>
            <a:ext uri="{FF2B5EF4-FFF2-40B4-BE49-F238E27FC236}">
              <a16:creationId xmlns:a16="http://schemas.microsoft.com/office/drawing/2014/main" xmlns="" id="{FB156DBF-F771-44E9-B67F-3EE3AE9E496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17" name="Text Box 15">
          <a:extLst>
            <a:ext uri="{FF2B5EF4-FFF2-40B4-BE49-F238E27FC236}">
              <a16:creationId xmlns:a16="http://schemas.microsoft.com/office/drawing/2014/main" xmlns="" id="{C9DD8C22-6130-4267-92DA-C1EAAE901F6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18" name="Text Box 16">
          <a:extLst>
            <a:ext uri="{FF2B5EF4-FFF2-40B4-BE49-F238E27FC236}">
              <a16:creationId xmlns:a16="http://schemas.microsoft.com/office/drawing/2014/main" xmlns="" id="{4C83BA48-5A7C-4A79-AC3C-405B8F6B621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19" name="Text Box 17">
          <a:extLst>
            <a:ext uri="{FF2B5EF4-FFF2-40B4-BE49-F238E27FC236}">
              <a16:creationId xmlns:a16="http://schemas.microsoft.com/office/drawing/2014/main" xmlns="" id="{E1B76396-5AD6-405B-95D3-C5125F6B79A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20" name="Text Box 18">
          <a:extLst>
            <a:ext uri="{FF2B5EF4-FFF2-40B4-BE49-F238E27FC236}">
              <a16:creationId xmlns:a16="http://schemas.microsoft.com/office/drawing/2014/main" xmlns="" id="{6B9C9695-8163-4544-A289-16F64B68CD0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21" name="Text Box 19">
          <a:extLst>
            <a:ext uri="{FF2B5EF4-FFF2-40B4-BE49-F238E27FC236}">
              <a16:creationId xmlns:a16="http://schemas.microsoft.com/office/drawing/2014/main" xmlns="" id="{CAFA9161-2F3A-42E5-8DB8-589CA1304B2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22" name="Text Box 20">
          <a:extLst>
            <a:ext uri="{FF2B5EF4-FFF2-40B4-BE49-F238E27FC236}">
              <a16:creationId xmlns:a16="http://schemas.microsoft.com/office/drawing/2014/main" xmlns="" id="{9169F63F-DD2A-4876-9B17-FEB827F86A9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23" name="Text Box 21">
          <a:extLst>
            <a:ext uri="{FF2B5EF4-FFF2-40B4-BE49-F238E27FC236}">
              <a16:creationId xmlns:a16="http://schemas.microsoft.com/office/drawing/2014/main" xmlns="" id="{85932060-45BD-43BD-89B0-8A90F1D1D68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24" name="Text Box 22">
          <a:extLst>
            <a:ext uri="{FF2B5EF4-FFF2-40B4-BE49-F238E27FC236}">
              <a16:creationId xmlns:a16="http://schemas.microsoft.com/office/drawing/2014/main" xmlns="" id="{5AF01018-F4E7-4735-A93B-C60D9FECEFF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25" name="Text Box 23">
          <a:extLst>
            <a:ext uri="{FF2B5EF4-FFF2-40B4-BE49-F238E27FC236}">
              <a16:creationId xmlns:a16="http://schemas.microsoft.com/office/drawing/2014/main" xmlns="" id="{39AEB6C9-5BC4-439E-BEFE-4C94A14D5C5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26" name="Text Box 24">
          <a:extLst>
            <a:ext uri="{FF2B5EF4-FFF2-40B4-BE49-F238E27FC236}">
              <a16:creationId xmlns:a16="http://schemas.microsoft.com/office/drawing/2014/main" xmlns="" id="{98735170-9259-4BFD-80A1-004D25D73DF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27" name="Text Box 25">
          <a:extLst>
            <a:ext uri="{FF2B5EF4-FFF2-40B4-BE49-F238E27FC236}">
              <a16:creationId xmlns:a16="http://schemas.microsoft.com/office/drawing/2014/main" xmlns="" id="{87817A30-8189-48E0-B286-28F5A7D9D99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28" name="Text Box 26">
          <a:extLst>
            <a:ext uri="{FF2B5EF4-FFF2-40B4-BE49-F238E27FC236}">
              <a16:creationId xmlns:a16="http://schemas.microsoft.com/office/drawing/2014/main" xmlns="" id="{CC6A33E1-A46A-4A24-AA47-F3E5DBA4A28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29" name="Text Box 27">
          <a:extLst>
            <a:ext uri="{FF2B5EF4-FFF2-40B4-BE49-F238E27FC236}">
              <a16:creationId xmlns:a16="http://schemas.microsoft.com/office/drawing/2014/main" xmlns="" id="{EDEF6D67-11D5-4D4E-80FE-17AB421E980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30" name="Text Box 28">
          <a:extLst>
            <a:ext uri="{FF2B5EF4-FFF2-40B4-BE49-F238E27FC236}">
              <a16:creationId xmlns:a16="http://schemas.microsoft.com/office/drawing/2014/main" xmlns="" id="{598F53D9-76B9-4D96-BAE5-025B2D514FE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031" name="Text Box 29">
          <a:extLst>
            <a:ext uri="{FF2B5EF4-FFF2-40B4-BE49-F238E27FC236}">
              <a16:creationId xmlns:a16="http://schemas.microsoft.com/office/drawing/2014/main" xmlns="" id="{449A45FE-7BAC-40C6-9F23-AEBEFCBA611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032" name="Text Box 30">
          <a:extLst>
            <a:ext uri="{FF2B5EF4-FFF2-40B4-BE49-F238E27FC236}">
              <a16:creationId xmlns:a16="http://schemas.microsoft.com/office/drawing/2014/main" xmlns="" id="{4D2898E8-3757-41B1-8364-7459C228924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33" name="Text Box 31">
          <a:extLst>
            <a:ext uri="{FF2B5EF4-FFF2-40B4-BE49-F238E27FC236}">
              <a16:creationId xmlns:a16="http://schemas.microsoft.com/office/drawing/2014/main" xmlns="" id="{FCDD569F-1EBD-45D8-BEC6-800A8D4708B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34" name="Text Box 32">
          <a:extLst>
            <a:ext uri="{FF2B5EF4-FFF2-40B4-BE49-F238E27FC236}">
              <a16:creationId xmlns:a16="http://schemas.microsoft.com/office/drawing/2014/main" xmlns="" id="{8D7972BA-0B37-4036-9F8C-C76837AF3C3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35" name="Text Box 33">
          <a:extLst>
            <a:ext uri="{FF2B5EF4-FFF2-40B4-BE49-F238E27FC236}">
              <a16:creationId xmlns:a16="http://schemas.microsoft.com/office/drawing/2014/main" xmlns="" id="{46AB6E25-F510-4C6B-BF43-F320B120A13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36" name="Text Box 34">
          <a:extLst>
            <a:ext uri="{FF2B5EF4-FFF2-40B4-BE49-F238E27FC236}">
              <a16:creationId xmlns:a16="http://schemas.microsoft.com/office/drawing/2014/main" xmlns="" id="{5B184FAF-0505-4B15-AEBE-D83F8006B94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37" name="Text Box 35">
          <a:extLst>
            <a:ext uri="{FF2B5EF4-FFF2-40B4-BE49-F238E27FC236}">
              <a16:creationId xmlns:a16="http://schemas.microsoft.com/office/drawing/2014/main" xmlns="" id="{D1FAC956-C37E-4E65-A822-20365E25207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38" name="Text Box 36">
          <a:extLst>
            <a:ext uri="{FF2B5EF4-FFF2-40B4-BE49-F238E27FC236}">
              <a16:creationId xmlns:a16="http://schemas.microsoft.com/office/drawing/2014/main" xmlns="" id="{767B1B56-9CE3-400B-9F25-7F25EB30C48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39" name="Text Box 37">
          <a:extLst>
            <a:ext uri="{FF2B5EF4-FFF2-40B4-BE49-F238E27FC236}">
              <a16:creationId xmlns:a16="http://schemas.microsoft.com/office/drawing/2014/main" xmlns="" id="{9CE11A6E-3B54-4C63-AFC7-DE48002D208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40" name="Text Box 38">
          <a:extLst>
            <a:ext uri="{FF2B5EF4-FFF2-40B4-BE49-F238E27FC236}">
              <a16:creationId xmlns:a16="http://schemas.microsoft.com/office/drawing/2014/main" xmlns="" id="{4D6380F3-A0C6-467B-BA89-28615998DE0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41" name="Text Box 1">
          <a:extLst>
            <a:ext uri="{FF2B5EF4-FFF2-40B4-BE49-F238E27FC236}">
              <a16:creationId xmlns:a16="http://schemas.microsoft.com/office/drawing/2014/main" xmlns="" id="{E5C7A53A-6D3D-4E77-AA5D-932056BA8F0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42" name="Text Box 2">
          <a:extLst>
            <a:ext uri="{FF2B5EF4-FFF2-40B4-BE49-F238E27FC236}">
              <a16:creationId xmlns:a16="http://schemas.microsoft.com/office/drawing/2014/main" xmlns="" id="{78265075-342F-4EE7-8863-373C1C86CD1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043" name="Text Box 3">
          <a:extLst>
            <a:ext uri="{FF2B5EF4-FFF2-40B4-BE49-F238E27FC236}">
              <a16:creationId xmlns:a16="http://schemas.microsoft.com/office/drawing/2014/main" xmlns="" id="{4B1066C1-83FD-4810-BF79-1379E190F6C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044" name="Text Box 4">
          <a:extLst>
            <a:ext uri="{FF2B5EF4-FFF2-40B4-BE49-F238E27FC236}">
              <a16:creationId xmlns:a16="http://schemas.microsoft.com/office/drawing/2014/main" xmlns="" id="{56D25387-66F8-4AE4-93EE-04EF521CAB9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45" name="Text Box 5">
          <a:extLst>
            <a:ext uri="{FF2B5EF4-FFF2-40B4-BE49-F238E27FC236}">
              <a16:creationId xmlns:a16="http://schemas.microsoft.com/office/drawing/2014/main" xmlns="" id="{82A1C55A-EA54-4AB3-81A4-F20E69066CD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46" name="Text Box 6">
          <a:extLst>
            <a:ext uri="{FF2B5EF4-FFF2-40B4-BE49-F238E27FC236}">
              <a16:creationId xmlns:a16="http://schemas.microsoft.com/office/drawing/2014/main" xmlns="" id="{B66D145A-DE7A-4003-9302-D8466258967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47" name="Text Box 7">
          <a:extLst>
            <a:ext uri="{FF2B5EF4-FFF2-40B4-BE49-F238E27FC236}">
              <a16:creationId xmlns:a16="http://schemas.microsoft.com/office/drawing/2014/main" xmlns="" id="{69F763B0-AEA8-4A3A-90E5-803EA13AE4E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48" name="Text Box 8">
          <a:extLst>
            <a:ext uri="{FF2B5EF4-FFF2-40B4-BE49-F238E27FC236}">
              <a16:creationId xmlns:a16="http://schemas.microsoft.com/office/drawing/2014/main" xmlns="" id="{A4D32485-C943-4DAB-BFA8-4789B2DB99F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49" name="Text Box 9">
          <a:extLst>
            <a:ext uri="{FF2B5EF4-FFF2-40B4-BE49-F238E27FC236}">
              <a16:creationId xmlns:a16="http://schemas.microsoft.com/office/drawing/2014/main" xmlns="" id="{3BC4A4F2-FC4F-43C8-A5E1-F44F9111238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50" name="Text Box 10">
          <a:extLst>
            <a:ext uri="{FF2B5EF4-FFF2-40B4-BE49-F238E27FC236}">
              <a16:creationId xmlns:a16="http://schemas.microsoft.com/office/drawing/2014/main" xmlns="" id="{D0549AD1-5078-471C-90A3-E1B0B8E49B8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51" name="Text Box 11">
          <a:extLst>
            <a:ext uri="{FF2B5EF4-FFF2-40B4-BE49-F238E27FC236}">
              <a16:creationId xmlns:a16="http://schemas.microsoft.com/office/drawing/2014/main" xmlns="" id="{BD532594-59FC-4533-9561-EFC5B9A1353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52" name="Text Box 12">
          <a:extLst>
            <a:ext uri="{FF2B5EF4-FFF2-40B4-BE49-F238E27FC236}">
              <a16:creationId xmlns:a16="http://schemas.microsoft.com/office/drawing/2014/main" xmlns="" id="{C88AB9E9-C4E9-4FA3-B409-9B1A209D7DD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53" name="Text Box 13">
          <a:extLst>
            <a:ext uri="{FF2B5EF4-FFF2-40B4-BE49-F238E27FC236}">
              <a16:creationId xmlns:a16="http://schemas.microsoft.com/office/drawing/2014/main" xmlns="" id="{874B1657-42E8-4DB0-B52E-CA1ECB6D4CC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54" name="Text Box 14">
          <a:extLst>
            <a:ext uri="{FF2B5EF4-FFF2-40B4-BE49-F238E27FC236}">
              <a16:creationId xmlns:a16="http://schemas.microsoft.com/office/drawing/2014/main" xmlns="" id="{3B7D6589-D23A-4A49-A3DD-6B892C73BAD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55" name="Text Box 15">
          <a:extLst>
            <a:ext uri="{FF2B5EF4-FFF2-40B4-BE49-F238E27FC236}">
              <a16:creationId xmlns:a16="http://schemas.microsoft.com/office/drawing/2014/main" xmlns="" id="{2FC82393-4A26-48AF-BA40-32D971C1E7F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56" name="Text Box 16">
          <a:extLst>
            <a:ext uri="{FF2B5EF4-FFF2-40B4-BE49-F238E27FC236}">
              <a16:creationId xmlns:a16="http://schemas.microsoft.com/office/drawing/2014/main" xmlns="" id="{DCE5696B-9E3C-4EE3-BB40-427FAE04B81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57" name="Text Box 17">
          <a:extLst>
            <a:ext uri="{FF2B5EF4-FFF2-40B4-BE49-F238E27FC236}">
              <a16:creationId xmlns:a16="http://schemas.microsoft.com/office/drawing/2014/main" xmlns="" id="{5089B9EB-DCF1-40D2-BFFA-9540F2AE183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58" name="Text Box 18">
          <a:extLst>
            <a:ext uri="{FF2B5EF4-FFF2-40B4-BE49-F238E27FC236}">
              <a16:creationId xmlns:a16="http://schemas.microsoft.com/office/drawing/2014/main" xmlns="" id="{F1617454-63A1-4A8F-92D6-49381D7EF41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59" name="Text Box 19">
          <a:extLst>
            <a:ext uri="{FF2B5EF4-FFF2-40B4-BE49-F238E27FC236}">
              <a16:creationId xmlns:a16="http://schemas.microsoft.com/office/drawing/2014/main" xmlns="" id="{1C816441-51DE-4F74-8B02-35721B60470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60" name="Text Box 20">
          <a:extLst>
            <a:ext uri="{FF2B5EF4-FFF2-40B4-BE49-F238E27FC236}">
              <a16:creationId xmlns:a16="http://schemas.microsoft.com/office/drawing/2014/main" xmlns="" id="{686EB104-C7A8-45A7-8195-EFA22D0E9CD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61" name="Text Box 21">
          <a:extLst>
            <a:ext uri="{FF2B5EF4-FFF2-40B4-BE49-F238E27FC236}">
              <a16:creationId xmlns:a16="http://schemas.microsoft.com/office/drawing/2014/main" xmlns="" id="{1E9FF4DE-ECA5-48F7-A187-5E999F96CEC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62" name="Text Box 22">
          <a:extLst>
            <a:ext uri="{FF2B5EF4-FFF2-40B4-BE49-F238E27FC236}">
              <a16:creationId xmlns:a16="http://schemas.microsoft.com/office/drawing/2014/main" xmlns="" id="{D7A42CA5-02F8-4D02-BE1C-1AF82BC5B53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63" name="Text Box 23">
          <a:extLst>
            <a:ext uri="{FF2B5EF4-FFF2-40B4-BE49-F238E27FC236}">
              <a16:creationId xmlns:a16="http://schemas.microsoft.com/office/drawing/2014/main" xmlns="" id="{AF012BCC-C0FC-4577-8E46-3F6D851D7D0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64" name="Text Box 24">
          <a:extLst>
            <a:ext uri="{FF2B5EF4-FFF2-40B4-BE49-F238E27FC236}">
              <a16:creationId xmlns:a16="http://schemas.microsoft.com/office/drawing/2014/main" xmlns="" id="{242B7331-CF98-4547-BA64-5E48A633ADD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65" name="Text Box 25">
          <a:extLst>
            <a:ext uri="{FF2B5EF4-FFF2-40B4-BE49-F238E27FC236}">
              <a16:creationId xmlns:a16="http://schemas.microsoft.com/office/drawing/2014/main" xmlns="" id="{CA21DF98-94E6-4F16-A4F4-31DA0189251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66" name="Text Box 26">
          <a:extLst>
            <a:ext uri="{FF2B5EF4-FFF2-40B4-BE49-F238E27FC236}">
              <a16:creationId xmlns:a16="http://schemas.microsoft.com/office/drawing/2014/main" xmlns="" id="{C2DB49E1-83E4-4E79-8153-0181BB38B39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67" name="Text Box 27">
          <a:extLst>
            <a:ext uri="{FF2B5EF4-FFF2-40B4-BE49-F238E27FC236}">
              <a16:creationId xmlns:a16="http://schemas.microsoft.com/office/drawing/2014/main" xmlns="" id="{DBAB6E4C-694F-4B52-ADBE-12E776B2434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68" name="Text Box 28">
          <a:extLst>
            <a:ext uri="{FF2B5EF4-FFF2-40B4-BE49-F238E27FC236}">
              <a16:creationId xmlns:a16="http://schemas.microsoft.com/office/drawing/2014/main" xmlns="" id="{94A2C7C6-C12A-4A8D-8800-CA4B25F4049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069" name="Text Box 29">
          <a:extLst>
            <a:ext uri="{FF2B5EF4-FFF2-40B4-BE49-F238E27FC236}">
              <a16:creationId xmlns:a16="http://schemas.microsoft.com/office/drawing/2014/main" xmlns="" id="{9996E6AB-5903-46F0-BA4B-5791FC24D35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070" name="Text Box 30">
          <a:extLst>
            <a:ext uri="{FF2B5EF4-FFF2-40B4-BE49-F238E27FC236}">
              <a16:creationId xmlns:a16="http://schemas.microsoft.com/office/drawing/2014/main" xmlns="" id="{0F12D172-8059-4D18-8AE4-433F1BD7731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71" name="Text Box 31">
          <a:extLst>
            <a:ext uri="{FF2B5EF4-FFF2-40B4-BE49-F238E27FC236}">
              <a16:creationId xmlns:a16="http://schemas.microsoft.com/office/drawing/2014/main" xmlns="" id="{129A34E6-F961-4F81-88D3-655775BAFC1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72" name="Text Box 32">
          <a:extLst>
            <a:ext uri="{FF2B5EF4-FFF2-40B4-BE49-F238E27FC236}">
              <a16:creationId xmlns:a16="http://schemas.microsoft.com/office/drawing/2014/main" xmlns="" id="{FEF6F1BA-B2F4-4257-A94A-D464C2B4517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73" name="Text Box 33">
          <a:extLst>
            <a:ext uri="{FF2B5EF4-FFF2-40B4-BE49-F238E27FC236}">
              <a16:creationId xmlns:a16="http://schemas.microsoft.com/office/drawing/2014/main" xmlns="" id="{27ED1EEF-AE41-4F6B-ABF7-10BD3CDB8E8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74" name="Text Box 34">
          <a:extLst>
            <a:ext uri="{FF2B5EF4-FFF2-40B4-BE49-F238E27FC236}">
              <a16:creationId xmlns:a16="http://schemas.microsoft.com/office/drawing/2014/main" xmlns="" id="{E0995C71-524E-4B6A-978B-A192796F0C6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75" name="Text Box 35">
          <a:extLst>
            <a:ext uri="{FF2B5EF4-FFF2-40B4-BE49-F238E27FC236}">
              <a16:creationId xmlns:a16="http://schemas.microsoft.com/office/drawing/2014/main" xmlns="" id="{327834F3-C5D5-4BF7-91FD-144CB757697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76" name="Text Box 36">
          <a:extLst>
            <a:ext uri="{FF2B5EF4-FFF2-40B4-BE49-F238E27FC236}">
              <a16:creationId xmlns:a16="http://schemas.microsoft.com/office/drawing/2014/main" xmlns="" id="{134C8669-1FD0-4F8C-91C4-72D91093CC9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77" name="Text Box 37">
          <a:extLst>
            <a:ext uri="{FF2B5EF4-FFF2-40B4-BE49-F238E27FC236}">
              <a16:creationId xmlns:a16="http://schemas.microsoft.com/office/drawing/2014/main" xmlns="" id="{C378C2B3-967E-40B0-B898-653CE8D4315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78" name="Text Box 38">
          <a:extLst>
            <a:ext uri="{FF2B5EF4-FFF2-40B4-BE49-F238E27FC236}">
              <a16:creationId xmlns:a16="http://schemas.microsoft.com/office/drawing/2014/main" xmlns="" id="{B00CCCBD-49EF-43F9-9345-865F0CD6651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79" name="Text Box 1">
          <a:extLst>
            <a:ext uri="{FF2B5EF4-FFF2-40B4-BE49-F238E27FC236}">
              <a16:creationId xmlns:a16="http://schemas.microsoft.com/office/drawing/2014/main" xmlns="" id="{BF44A683-13C0-4441-8675-957254CC048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80" name="Text Box 2">
          <a:extLst>
            <a:ext uri="{FF2B5EF4-FFF2-40B4-BE49-F238E27FC236}">
              <a16:creationId xmlns:a16="http://schemas.microsoft.com/office/drawing/2014/main" xmlns="" id="{F54E50B3-E781-48F6-8F2B-7D59E080CEF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081" name="Text Box 3">
          <a:extLst>
            <a:ext uri="{FF2B5EF4-FFF2-40B4-BE49-F238E27FC236}">
              <a16:creationId xmlns:a16="http://schemas.microsoft.com/office/drawing/2014/main" xmlns="" id="{4A5F258E-EDD9-477B-B4E1-E2949B4E744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082" name="Text Box 4">
          <a:extLst>
            <a:ext uri="{FF2B5EF4-FFF2-40B4-BE49-F238E27FC236}">
              <a16:creationId xmlns:a16="http://schemas.microsoft.com/office/drawing/2014/main" xmlns="" id="{3A4AEF34-D9B0-41FF-B885-963C19EA9B1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83" name="Text Box 5">
          <a:extLst>
            <a:ext uri="{FF2B5EF4-FFF2-40B4-BE49-F238E27FC236}">
              <a16:creationId xmlns:a16="http://schemas.microsoft.com/office/drawing/2014/main" xmlns="" id="{E1D46787-5F25-491B-ADFE-A4BF50943EB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84" name="Text Box 6">
          <a:extLst>
            <a:ext uri="{FF2B5EF4-FFF2-40B4-BE49-F238E27FC236}">
              <a16:creationId xmlns:a16="http://schemas.microsoft.com/office/drawing/2014/main" xmlns="" id="{87E1B477-22B2-465A-A057-868738AC12A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85" name="Text Box 7">
          <a:extLst>
            <a:ext uri="{FF2B5EF4-FFF2-40B4-BE49-F238E27FC236}">
              <a16:creationId xmlns:a16="http://schemas.microsoft.com/office/drawing/2014/main" xmlns="" id="{32C00398-61BA-4902-A44F-F322DEB835F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86" name="Text Box 8">
          <a:extLst>
            <a:ext uri="{FF2B5EF4-FFF2-40B4-BE49-F238E27FC236}">
              <a16:creationId xmlns:a16="http://schemas.microsoft.com/office/drawing/2014/main" xmlns="" id="{5C7A11C1-7032-4F01-803D-DDE3A848D23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87" name="Text Box 9">
          <a:extLst>
            <a:ext uri="{FF2B5EF4-FFF2-40B4-BE49-F238E27FC236}">
              <a16:creationId xmlns:a16="http://schemas.microsoft.com/office/drawing/2014/main" xmlns="" id="{61C35D05-531F-40AF-831E-0CE48A7E850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88" name="Text Box 10">
          <a:extLst>
            <a:ext uri="{FF2B5EF4-FFF2-40B4-BE49-F238E27FC236}">
              <a16:creationId xmlns:a16="http://schemas.microsoft.com/office/drawing/2014/main" xmlns="" id="{32E169C8-6673-4ED0-A730-7F4EEAEDBBF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89" name="Text Box 11">
          <a:extLst>
            <a:ext uri="{FF2B5EF4-FFF2-40B4-BE49-F238E27FC236}">
              <a16:creationId xmlns:a16="http://schemas.microsoft.com/office/drawing/2014/main" xmlns="" id="{B9BE5DC4-5AA8-4CD5-8026-5E3A352C7C9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90" name="Text Box 12">
          <a:extLst>
            <a:ext uri="{FF2B5EF4-FFF2-40B4-BE49-F238E27FC236}">
              <a16:creationId xmlns:a16="http://schemas.microsoft.com/office/drawing/2014/main" xmlns="" id="{9B950294-1DA1-4D47-A1E9-B063E0196C1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91" name="Text Box 13">
          <a:extLst>
            <a:ext uri="{FF2B5EF4-FFF2-40B4-BE49-F238E27FC236}">
              <a16:creationId xmlns:a16="http://schemas.microsoft.com/office/drawing/2014/main" xmlns="" id="{EA868BAC-A86E-423D-9577-7710E4784E3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92" name="Text Box 14">
          <a:extLst>
            <a:ext uri="{FF2B5EF4-FFF2-40B4-BE49-F238E27FC236}">
              <a16:creationId xmlns:a16="http://schemas.microsoft.com/office/drawing/2014/main" xmlns="" id="{C3871AF2-700D-471C-B991-11FA1195E19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93" name="Text Box 15">
          <a:extLst>
            <a:ext uri="{FF2B5EF4-FFF2-40B4-BE49-F238E27FC236}">
              <a16:creationId xmlns:a16="http://schemas.microsoft.com/office/drawing/2014/main" xmlns="" id="{D089C308-7D4E-4AE6-972C-5E61DDC7A35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94" name="Text Box 16">
          <a:extLst>
            <a:ext uri="{FF2B5EF4-FFF2-40B4-BE49-F238E27FC236}">
              <a16:creationId xmlns:a16="http://schemas.microsoft.com/office/drawing/2014/main" xmlns="" id="{FE10B13C-DFE2-4701-94CF-135152F0842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95" name="Text Box 17">
          <a:extLst>
            <a:ext uri="{FF2B5EF4-FFF2-40B4-BE49-F238E27FC236}">
              <a16:creationId xmlns:a16="http://schemas.microsoft.com/office/drawing/2014/main" xmlns="" id="{F1A1E64F-2860-4783-9457-492E513ACEA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96" name="Text Box 18">
          <a:extLst>
            <a:ext uri="{FF2B5EF4-FFF2-40B4-BE49-F238E27FC236}">
              <a16:creationId xmlns:a16="http://schemas.microsoft.com/office/drawing/2014/main" xmlns="" id="{68F63991-86EA-4EDC-88CB-E0C21DA0632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97" name="Text Box 19">
          <a:extLst>
            <a:ext uri="{FF2B5EF4-FFF2-40B4-BE49-F238E27FC236}">
              <a16:creationId xmlns:a16="http://schemas.microsoft.com/office/drawing/2014/main" xmlns="" id="{7FFA0035-86A8-48FB-AD0C-CC494CF1386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98" name="Text Box 20">
          <a:extLst>
            <a:ext uri="{FF2B5EF4-FFF2-40B4-BE49-F238E27FC236}">
              <a16:creationId xmlns:a16="http://schemas.microsoft.com/office/drawing/2014/main" xmlns="" id="{9E5A8040-D755-4375-A33A-12C6DAFF00D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099" name="Text Box 21">
          <a:extLst>
            <a:ext uri="{FF2B5EF4-FFF2-40B4-BE49-F238E27FC236}">
              <a16:creationId xmlns:a16="http://schemas.microsoft.com/office/drawing/2014/main" xmlns="" id="{9D318470-FA65-45CA-937E-10313DA4C36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00" name="Text Box 22">
          <a:extLst>
            <a:ext uri="{FF2B5EF4-FFF2-40B4-BE49-F238E27FC236}">
              <a16:creationId xmlns:a16="http://schemas.microsoft.com/office/drawing/2014/main" xmlns="" id="{904C3084-342D-4CDB-A1BC-A0432F68165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01" name="Text Box 23">
          <a:extLst>
            <a:ext uri="{FF2B5EF4-FFF2-40B4-BE49-F238E27FC236}">
              <a16:creationId xmlns:a16="http://schemas.microsoft.com/office/drawing/2014/main" xmlns="" id="{0499380B-F6ED-4416-831B-8D7B6DAE32F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02" name="Text Box 24">
          <a:extLst>
            <a:ext uri="{FF2B5EF4-FFF2-40B4-BE49-F238E27FC236}">
              <a16:creationId xmlns:a16="http://schemas.microsoft.com/office/drawing/2014/main" xmlns="" id="{7F3E89B0-DB13-4D83-9272-9D45F50D079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03" name="Text Box 25">
          <a:extLst>
            <a:ext uri="{FF2B5EF4-FFF2-40B4-BE49-F238E27FC236}">
              <a16:creationId xmlns:a16="http://schemas.microsoft.com/office/drawing/2014/main" xmlns="" id="{27724F3B-F7E5-4950-B069-8E404DE1B57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04" name="Text Box 26">
          <a:extLst>
            <a:ext uri="{FF2B5EF4-FFF2-40B4-BE49-F238E27FC236}">
              <a16:creationId xmlns:a16="http://schemas.microsoft.com/office/drawing/2014/main" xmlns="" id="{178DED6A-C42F-4249-A4BE-55BC28EB9C1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05" name="Text Box 27">
          <a:extLst>
            <a:ext uri="{FF2B5EF4-FFF2-40B4-BE49-F238E27FC236}">
              <a16:creationId xmlns:a16="http://schemas.microsoft.com/office/drawing/2014/main" xmlns="" id="{CDE01FC5-6F7E-40A6-9881-99D88A3478E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06" name="Text Box 28">
          <a:extLst>
            <a:ext uri="{FF2B5EF4-FFF2-40B4-BE49-F238E27FC236}">
              <a16:creationId xmlns:a16="http://schemas.microsoft.com/office/drawing/2014/main" xmlns="" id="{0A48FEFF-D2BB-48AD-8F32-5CC11CC8BA2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107" name="Text Box 29">
          <a:extLst>
            <a:ext uri="{FF2B5EF4-FFF2-40B4-BE49-F238E27FC236}">
              <a16:creationId xmlns:a16="http://schemas.microsoft.com/office/drawing/2014/main" xmlns="" id="{4D776D05-0114-4995-AFE2-46442EA1410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108" name="Text Box 30">
          <a:extLst>
            <a:ext uri="{FF2B5EF4-FFF2-40B4-BE49-F238E27FC236}">
              <a16:creationId xmlns:a16="http://schemas.microsoft.com/office/drawing/2014/main" xmlns="" id="{59101AA0-529A-41EE-9FFC-BF7F457A717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09" name="Text Box 31">
          <a:extLst>
            <a:ext uri="{FF2B5EF4-FFF2-40B4-BE49-F238E27FC236}">
              <a16:creationId xmlns:a16="http://schemas.microsoft.com/office/drawing/2014/main" xmlns="" id="{82C3329A-2EBE-4053-8B5A-D051165ADCA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10" name="Text Box 32">
          <a:extLst>
            <a:ext uri="{FF2B5EF4-FFF2-40B4-BE49-F238E27FC236}">
              <a16:creationId xmlns:a16="http://schemas.microsoft.com/office/drawing/2014/main" xmlns="" id="{03E28971-16FB-4143-8462-61AA908C37E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11" name="Text Box 33">
          <a:extLst>
            <a:ext uri="{FF2B5EF4-FFF2-40B4-BE49-F238E27FC236}">
              <a16:creationId xmlns:a16="http://schemas.microsoft.com/office/drawing/2014/main" xmlns="" id="{862D4974-43CF-49C9-B53F-924F20FF13D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12" name="Text Box 34">
          <a:extLst>
            <a:ext uri="{FF2B5EF4-FFF2-40B4-BE49-F238E27FC236}">
              <a16:creationId xmlns:a16="http://schemas.microsoft.com/office/drawing/2014/main" xmlns="" id="{962ED801-238F-440E-82F2-DB190E328F6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13" name="Text Box 35">
          <a:extLst>
            <a:ext uri="{FF2B5EF4-FFF2-40B4-BE49-F238E27FC236}">
              <a16:creationId xmlns:a16="http://schemas.microsoft.com/office/drawing/2014/main" xmlns="" id="{F8441B99-2896-4E46-8AB8-574BB6CAE08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14" name="Text Box 36">
          <a:extLst>
            <a:ext uri="{FF2B5EF4-FFF2-40B4-BE49-F238E27FC236}">
              <a16:creationId xmlns:a16="http://schemas.microsoft.com/office/drawing/2014/main" xmlns="" id="{7DF99FB9-D0CE-49B4-969F-DBEA270BBD6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15" name="Text Box 37">
          <a:extLst>
            <a:ext uri="{FF2B5EF4-FFF2-40B4-BE49-F238E27FC236}">
              <a16:creationId xmlns:a16="http://schemas.microsoft.com/office/drawing/2014/main" xmlns="" id="{08A015F8-9809-4016-91D8-584A6BFE563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16" name="Text Box 38">
          <a:extLst>
            <a:ext uri="{FF2B5EF4-FFF2-40B4-BE49-F238E27FC236}">
              <a16:creationId xmlns:a16="http://schemas.microsoft.com/office/drawing/2014/main" xmlns="" id="{5826EDCC-CD7C-43AD-9EBE-89EDBF46E7F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17" name="Text Box 1">
          <a:extLst>
            <a:ext uri="{FF2B5EF4-FFF2-40B4-BE49-F238E27FC236}">
              <a16:creationId xmlns:a16="http://schemas.microsoft.com/office/drawing/2014/main" xmlns="" id="{204A25D8-A017-483B-A92E-A60AF7D1273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18" name="Text Box 2">
          <a:extLst>
            <a:ext uri="{FF2B5EF4-FFF2-40B4-BE49-F238E27FC236}">
              <a16:creationId xmlns:a16="http://schemas.microsoft.com/office/drawing/2014/main" xmlns="" id="{3AA94F24-B4BC-441E-92FB-65E57D0DFC6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119" name="Text Box 3">
          <a:extLst>
            <a:ext uri="{FF2B5EF4-FFF2-40B4-BE49-F238E27FC236}">
              <a16:creationId xmlns:a16="http://schemas.microsoft.com/office/drawing/2014/main" xmlns="" id="{0F8FEAC8-13E8-4CA5-A5F8-1F4E953396C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120" name="Text Box 4">
          <a:extLst>
            <a:ext uri="{FF2B5EF4-FFF2-40B4-BE49-F238E27FC236}">
              <a16:creationId xmlns:a16="http://schemas.microsoft.com/office/drawing/2014/main" xmlns="" id="{B43D09D0-BFED-47B8-9611-44DF3D3DF18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21" name="Text Box 5">
          <a:extLst>
            <a:ext uri="{FF2B5EF4-FFF2-40B4-BE49-F238E27FC236}">
              <a16:creationId xmlns:a16="http://schemas.microsoft.com/office/drawing/2014/main" xmlns="" id="{683FDCE9-511E-42B4-90C0-4368DBE6E18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22" name="Text Box 6">
          <a:extLst>
            <a:ext uri="{FF2B5EF4-FFF2-40B4-BE49-F238E27FC236}">
              <a16:creationId xmlns:a16="http://schemas.microsoft.com/office/drawing/2014/main" xmlns="" id="{09C9B650-1C69-40F0-9F52-A0A37E43162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23" name="Text Box 7">
          <a:extLst>
            <a:ext uri="{FF2B5EF4-FFF2-40B4-BE49-F238E27FC236}">
              <a16:creationId xmlns:a16="http://schemas.microsoft.com/office/drawing/2014/main" xmlns="" id="{B3167988-13FB-4B64-B604-2D7B163453E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24" name="Text Box 8">
          <a:extLst>
            <a:ext uri="{FF2B5EF4-FFF2-40B4-BE49-F238E27FC236}">
              <a16:creationId xmlns:a16="http://schemas.microsoft.com/office/drawing/2014/main" xmlns="" id="{82343A5E-FF6C-4750-8CE6-4ECFAB50CA4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25" name="Text Box 9">
          <a:extLst>
            <a:ext uri="{FF2B5EF4-FFF2-40B4-BE49-F238E27FC236}">
              <a16:creationId xmlns:a16="http://schemas.microsoft.com/office/drawing/2014/main" xmlns="" id="{7770DA08-CA06-4A84-893F-CF96392FCF8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26" name="Text Box 10">
          <a:extLst>
            <a:ext uri="{FF2B5EF4-FFF2-40B4-BE49-F238E27FC236}">
              <a16:creationId xmlns:a16="http://schemas.microsoft.com/office/drawing/2014/main" xmlns="" id="{0F936C70-3CB6-4806-83FE-5248F29CFA6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27" name="Text Box 11">
          <a:extLst>
            <a:ext uri="{FF2B5EF4-FFF2-40B4-BE49-F238E27FC236}">
              <a16:creationId xmlns:a16="http://schemas.microsoft.com/office/drawing/2014/main" xmlns="" id="{F8A5CDCF-C0E4-4F88-9F22-C8E82FD8C6A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28" name="Text Box 12">
          <a:extLst>
            <a:ext uri="{FF2B5EF4-FFF2-40B4-BE49-F238E27FC236}">
              <a16:creationId xmlns:a16="http://schemas.microsoft.com/office/drawing/2014/main" xmlns="" id="{FF8D83E8-3A54-45A3-A127-1DD825EB452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29" name="Text Box 13">
          <a:extLst>
            <a:ext uri="{FF2B5EF4-FFF2-40B4-BE49-F238E27FC236}">
              <a16:creationId xmlns:a16="http://schemas.microsoft.com/office/drawing/2014/main" xmlns="" id="{8BFABFA9-D581-4DA9-9FF9-73E50425AC9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30" name="Text Box 14">
          <a:extLst>
            <a:ext uri="{FF2B5EF4-FFF2-40B4-BE49-F238E27FC236}">
              <a16:creationId xmlns:a16="http://schemas.microsoft.com/office/drawing/2014/main" xmlns="" id="{1C93AFB9-F673-4CB5-9CED-417D1760417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31" name="Text Box 15">
          <a:extLst>
            <a:ext uri="{FF2B5EF4-FFF2-40B4-BE49-F238E27FC236}">
              <a16:creationId xmlns:a16="http://schemas.microsoft.com/office/drawing/2014/main" xmlns="" id="{34AEB6C6-9054-4E8F-8745-A5C901EA0CE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32" name="Text Box 16">
          <a:extLst>
            <a:ext uri="{FF2B5EF4-FFF2-40B4-BE49-F238E27FC236}">
              <a16:creationId xmlns:a16="http://schemas.microsoft.com/office/drawing/2014/main" xmlns="" id="{90B6E3E8-DF28-4BA1-A674-2B4073E3D34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33" name="Text Box 17">
          <a:extLst>
            <a:ext uri="{FF2B5EF4-FFF2-40B4-BE49-F238E27FC236}">
              <a16:creationId xmlns:a16="http://schemas.microsoft.com/office/drawing/2014/main" xmlns="" id="{DCB08977-6BA0-4FA1-A504-EEC8C0F503F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34" name="Text Box 18">
          <a:extLst>
            <a:ext uri="{FF2B5EF4-FFF2-40B4-BE49-F238E27FC236}">
              <a16:creationId xmlns:a16="http://schemas.microsoft.com/office/drawing/2014/main" xmlns="" id="{E93A0E0B-E194-446F-985C-90F8B47A4D1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35" name="Text Box 19">
          <a:extLst>
            <a:ext uri="{FF2B5EF4-FFF2-40B4-BE49-F238E27FC236}">
              <a16:creationId xmlns:a16="http://schemas.microsoft.com/office/drawing/2014/main" xmlns="" id="{03272032-73B0-4B7E-9178-18424A3E6A2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36" name="Text Box 20">
          <a:extLst>
            <a:ext uri="{FF2B5EF4-FFF2-40B4-BE49-F238E27FC236}">
              <a16:creationId xmlns:a16="http://schemas.microsoft.com/office/drawing/2014/main" xmlns="" id="{07DACA79-400C-4904-BD19-C63A6E6E924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37" name="Text Box 21">
          <a:extLst>
            <a:ext uri="{FF2B5EF4-FFF2-40B4-BE49-F238E27FC236}">
              <a16:creationId xmlns:a16="http://schemas.microsoft.com/office/drawing/2014/main" xmlns="" id="{F1C4A1AD-E425-4ADC-ABEE-151DA35462E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38" name="Text Box 22">
          <a:extLst>
            <a:ext uri="{FF2B5EF4-FFF2-40B4-BE49-F238E27FC236}">
              <a16:creationId xmlns:a16="http://schemas.microsoft.com/office/drawing/2014/main" xmlns="" id="{99C4D58C-0F36-456E-88EE-6F7E07AD220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39" name="Text Box 23">
          <a:extLst>
            <a:ext uri="{FF2B5EF4-FFF2-40B4-BE49-F238E27FC236}">
              <a16:creationId xmlns:a16="http://schemas.microsoft.com/office/drawing/2014/main" xmlns="" id="{6FB56B18-CE31-466F-957F-3AB4B88EE18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40" name="Text Box 24">
          <a:extLst>
            <a:ext uri="{FF2B5EF4-FFF2-40B4-BE49-F238E27FC236}">
              <a16:creationId xmlns:a16="http://schemas.microsoft.com/office/drawing/2014/main" xmlns="" id="{F65EA2E1-FD9C-49EE-BB39-66F279D68F7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41" name="Text Box 25">
          <a:extLst>
            <a:ext uri="{FF2B5EF4-FFF2-40B4-BE49-F238E27FC236}">
              <a16:creationId xmlns:a16="http://schemas.microsoft.com/office/drawing/2014/main" xmlns="" id="{84F91D70-EE35-487D-A2CF-02BBF5263A8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42" name="Text Box 26">
          <a:extLst>
            <a:ext uri="{FF2B5EF4-FFF2-40B4-BE49-F238E27FC236}">
              <a16:creationId xmlns:a16="http://schemas.microsoft.com/office/drawing/2014/main" xmlns="" id="{2B44F74E-1BD4-45C0-B963-8918FF064BA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43" name="Text Box 27">
          <a:extLst>
            <a:ext uri="{FF2B5EF4-FFF2-40B4-BE49-F238E27FC236}">
              <a16:creationId xmlns:a16="http://schemas.microsoft.com/office/drawing/2014/main" xmlns="" id="{A07A096A-D773-440A-8E28-3DE5A53DBEE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44" name="Text Box 28">
          <a:extLst>
            <a:ext uri="{FF2B5EF4-FFF2-40B4-BE49-F238E27FC236}">
              <a16:creationId xmlns:a16="http://schemas.microsoft.com/office/drawing/2014/main" xmlns="" id="{06162E9B-6DA4-4AE4-A50A-BEEE9D70788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145" name="Text Box 29">
          <a:extLst>
            <a:ext uri="{FF2B5EF4-FFF2-40B4-BE49-F238E27FC236}">
              <a16:creationId xmlns:a16="http://schemas.microsoft.com/office/drawing/2014/main" xmlns="" id="{DE633349-930B-41A3-B707-95E69C0AB4E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146" name="Text Box 30">
          <a:extLst>
            <a:ext uri="{FF2B5EF4-FFF2-40B4-BE49-F238E27FC236}">
              <a16:creationId xmlns:a16="http://schemas.microsoft.com/office/drawing/2014/main" xmlns="" id="{743E9D6E-C841-4F6D-BAAA-E3709D4B6A3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47" name="Text Box 31">
          <a:extLst>
            <a:ext uri="{FF2B5EF4-FFF2-40B4-BE49-F238E27FC236}">
              <a16:creationId xmlns:a16="http://schemas.microsoft.com/office/drawing/2014/main" xmlns="" id="{CAE703BF-EF32-4597-AFC6-0A8CB9F96EC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48" name="Text Box 32">
          <a:extLst>
            <a:ext uri="{FF2B5EF4-FFF2-40B4-BE49-F238E27FC236}">
              <a16:creationId xmlns:a16="http://schemas.microsoft.com/office/drawing/2014/main" xmlns="" id="{F2B62618-040A-4818-B786-9B472F03508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49" name="Text Box 33">
          <a:extLst>
            <a:ext uri="{FF2B5EF4-FFF2-40B4-BE49-F238E27FC236}">
              <a16:creationId xmlns:a16="http://schemas.microsoft.com/office/drawing/2014/main" xmlns="" id="{58E543C7-8ED2-45C5-8E57-DD54FD57510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50" name="Text Box 34">
          <a:extLst>
            <a:ext uri="{FF2B5EF4-FFF2-40B4-BE49-F238E27FC236}">
              <a16:creationId xmlns:a16="http://schemas.microsoft.com/office/drawing/2014/main" xmlns="" id="{881A1089-0B3E-4B27-826E-C1CBD7CBF31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51" name="Text Box 35">
          <a:extLst>
            <a:ext uri="{FF2B5EF4-FFF2-40B4-BE49-F238E27FC236}">
              <a16:creationId xmlns:a16="http://schemas.microsoft.com/office/drawing/2014/main" xmlns="" id="{1DCD70B7-9B48-4C8A-9574-5CF8E161A9E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52" name="Text Box 36">
          <a:extLst>
            <a:ext uri="{FF2B5EF4-FFF2-40B4-BE49-F238E27FC236}">
              <a16:creationId xmlns:a16="http://schemas.microsoft.com/office/drawing/2014/main" xmlns="" id="{FA41E643-698B-42B3-8C10-6F1F2829A6B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53" name="Text Box 37">
          <a:extLst>
            <a:ext uri="{FF2B5EF4-FFF2-40B4-BE49-F238E27FC236}">
              <a16:creationId xmlns:a16="http://schemas.microsoft.com/office/drawing/2014/main" xmlns="" id="{00CF4E4D-BB52-4263-A891-F4E463A993C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54" name="Text Box 38">
          <a:extLst>
            <a:ext uri="{FF2B5EF4-FFF2-40B4-BE49-F238E27FC236}">
              <a16:creationId xmlns:a16="http://schemas.microsoft.com/office/drawing/2014/main" xmlns="" id="{BB171093-D903-4F35-9985-C13550F7E4C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55" name="Text Box 1">
          <a:extLst>
            <a:ext uri="{FF2B5EF4-FFF2-40B4-BE49-F238E27FC236}">
              <a16:creationId xmlns:a16="http://schemas.microsoft.com/office/drawing/2014/main" xmlns="" id="{30FFA1AD-499F-43F7-8CB1-F31BDA9EC5E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56" name="Text Box 2">
          <a:extLst>
            <a:ext uri="{FF2B5EF4-FFF2-40B4-BE49-F238E27FC236}">
              <a16:creationId xmlns:a16="http://schemas.microsoft.com/office/drawing/2014/main" xmlns="" id="{DE7D9BAB-F3EC-4968-B55F-2F145F1698E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157" name="Text Box 3">
          <a:extLst>
            <a:ext uri="{FF2B5EF4-FFF2-40B4-BE49-F238E27FC236}">
              <a16:creationId xmlns:a16="http://schemas.microsoft.com/office/drawing/2014/main" xmlns="" id="{932B4BEE-6F64-46DB-9E1D-A944C8D61C5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158" name="Text Box 4">
          <a:extLst>
            <a:ext uri="{FF2B5EF4-FFF2-40B4-BE49-F238E27FC236}">
              <a16:creationId xmlns:a16="http://schemas.microsoft.com/office/drawing/2014/main" xmlns="" id="{ED0C9556-D133-4181-B297-3F6BB3F1319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59" name="Text Box 5">
          <a:extLst>
            <a:ext uri="{FF2B5EF4-FFF2-40B4-BE49-F238E27FC236}">
              <a16:creationId xmlns:a16="http://schemas.microsoft.com/office/drawing/2014/main" xmlns="" id="{989F7BC9-C26E-449C-BE3B-F169454ED9A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60" name="Text Box 6">
          <a:extLst>
            <a:ext uri="{FF2B5EF4-FFF2-40B4-BE49-F238E27FC236}">
              <a16:creationId xmlns:a16="http://schemas.microsoft.com/office/drawing/2014/main" xmlns="" id="{9B65C475-D58A-430E-A5FB-ACA670089FE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61" name="Text Box 7">
          <a:extLst>
            <a:ext uri="{FF2B5EF4-FFF2-40B4-BE49-F238E27FC236}">
              <a16:creationId xmlns:a16="http://schemas.microsoft.com/office/drawing/2014/main" xmlns="" id="{307BCFC6-89B9-4D03-B8CF-06EDCC1BD05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62" name="Text Box 8">
          <a:extLst>
            <a:ext uri="{FF2B5EF4-FFF2-40B4-BE49-F238E27FC236}">
              <a16:creationId xmlns:a16="http://schemas.microsoft.com/office/drawing/2014/main" xmlns="" id="{7DDB4953-D84C-44E1-8FE7-263B297320F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63" name="Text Box 9">
          <a:extLst>
            <a:ext uri="{FF2B5EF4-FFF2-40B4-BE49-F238E27FC236}">
              <a16:creationId xmlns:a16="http://schemas.microsoft.com/office/drawing/2014/main" xmlns="" id="{6B003A94-4547-42AC-ACE0-BB8AC819CE3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64" name="Text Box 10">
          <a:extLst>
            <a:ext uri="{FF2B5EF4-FFF2-40B4-BE49-F238E27FC236}">
              <a16:creationId xmlns:a16="http://schemas.microsoft.com/office/drawing/2014/main" xmlns="" id="{E696DD8F-6225-42E4-8A67-2381A218479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65" name="Text Box 11">
          <a:extLst>
            <a:ext uri="{FF2B5EF4-FFF2-40B4-BE49-F238E27FC236}">
              <a16:creationId xmlns:a16="http://schemas.microsoft.com/office/drawing/2014/main" xmlns="" id="{05B2B19F-50DF-4148-A8E7-F52CBBA5CD3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66" name="Text Box 12">
          <a:extLst>
            <a:ext uri="{FF2B5EF4-FFF2-40B4-BE49-F238E27FC236}">
              <a16:creationId xmlns:a16="http://schemas.microsoft.com/office/drawing/2014/main" xmlns="" id="{449A5221-2651-4486-8D4A-6298D0929AA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67" name="Text Box 13">
          <a:extLst>
            <a:ext uri="{FF2B5EF4-FFF2-40B4-BE49-F238E27FC236}">
              <a16:creationId xmlns:a16="http://schemas.microsoft.com/office/drawing/2014/main" xmlns="" id="{DDCA939D-03AC-4F9F-8495-4AA69D21150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68" name="Text Box 14">
          <a:extLst>
            <a:ext uri="{FF2B5EF4-FFF2-40B4-BE49-F238E27FC236}">
              <a16:creationId xmlns:a16="http://schemas.microsoft.com/office/drawing/2014/main" xmlns="" id="{8A0F124B-4DD3-42DB-ABE3-2CA355C64B0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69" name="Text Box 15">
          <a:extLst>
            <a:ext uri="{FF2B5EF4-FFF2-40B4-BE49-F238E27FC236}">
              <a16:creationId xmlns:a16="http://schemas.microsoft.com/office/drawing/2014/main" xmlns="" id="{FC76D87D-C229-4E58-9DFB-1F8A9DCA76F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70" name="Text Box 16">
          <a:extLst>
            <a:ext uri="{FF2B5EF4-FFF2-40B4-BE49-F238E27FC236}">
              <a16:creationId xmlns:a16="http://schemas.microsoft.com/office/drawing/2014/main" xmlns="" id="{54330B25-2F43-4578-A23E-A6A2C649AEB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71" name="Text Box 17">
          <a:extLst>
            <a:ext uri="{FF2B5EF4-FFF2-40B4-BE49-F238E27FC236}">
              <a16:creationId xmlns:a16="http://schemas.microsoft.com/office/drawing/2014/main" xmlns="" id="{6CFD8962-630C-4B1F-B6F9-8EE7AB9E2C8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72" name="Text Box 18">
          <a:extLst>
            <a:ext uri="{FF2B5EF4-FFF2-40B4-BE49-F238E27FC236}">
              <a16:creationId xmlns:a16="http://schemas.microsoft.com/office/drawing/2014/main" xmlns="" id="{8CC68254-27FE-427C-BE59-A8CB889E8D1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73" name="Text Box 19">
          <a:extLst>
            <a:ext uri="{FF2B5EF4-FFF2-40B4-BE49-F238E27FC236}">
              <a16:creationId xmlns:a16="http://schemas.microsoft.com/office/drawing/2014/main" xmlns="" id="{82FD751C-C29C-4F13-8259-BD1EF98C854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74" name="Text Box 20">
          <a:extLst>
            <a:ext uri="{FF2B5EF4-FFF2-40B4-BE49-F238E27FC236}">
              <a16:creationId xmlns:a16="http://schemas.microsoft.com/office/drawing/2014/main" xmlns="" id="{A46D9940-0B6D-437E-A87C-98C7A754240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75" name="Text Box 21">
          <a:extLst>
            <a:ext uri="{FF2B5EF4-FFF2-40B4-BE49-F238E27FC236}">
              <a16:creationId xmlns:a16="http://schemas.microsoft.com/office/drawing/2014/main" xmlns="" id="{E65AD8AE-9B30-4427-A1AD-5F4AA2B6DCA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76" name="Text Box 22">
          <a:extLst>
            <a:ext uri="{FF2B5EF4-FFF2-40B4-BE49-F238E27FC236}">
              <a16:creationId xmlns:a16="http://schemas.microsoft.com/office/drawing/2014/main" xmlns="" id="{3192B312-6FFE-4563-88FF-B0460562846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77" name="Text Box 23">
          <a:extLst>
            <a:ext uri="{FF2B5EF4-FFF2-40B4-BE49-F238E27FC236}">
              <a16:creationId xmlns:a16="http://schemas.microsoft.com/office/drawing/2014/main" xmlns="" id="{144A394A-75E8-4FC7-8A61-62BDAD7F4EA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78" name="Text Box 24">
          <a:extLst>
            <a:ext uri="{FF2B5EF4-FFF2-40B4-BE49-F238E27FC236}">
              <a16:creationId xmlns:a16="http://schemas.microsoft.com/office/drawing/2014/main" xmlns="" id="{9F745205-DFF6-4A8A-95ED-13F631E9195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79" name="Text Box 25">
          <a:extLst>
            <a:ext uri="{FF2B5EF4-FFF2-40B4-BE49-F238E27FC236}">
              <a16:creationId xmlns:a16="http://schemas.microsoft.com/office/drawing/2014/main" xmlns="" id="{3F3F1D2A-1FFB-4C26-B7D6-86F66CA4D38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80" name="Text Box 26">
          <a:extLst>
            <a:ext uri="{FF2B5EF4-FFF2-40B4-BE49-F238E27FC236}">
              <a16:creationId xmlns:a16="http://schemas.microsoft.com/office/drawing/2014/main" xmlns="" id="{29DD9E9A-1264-41FE-ADF3-47FC723116D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81" name="Text Box 27">
          <a:extLst>
            <a:ext uri="{FF2B5EF4-FFF2-40B4-BE49-F238E27FC236}">
              <a16:creationId xmlns:a16="http://schemas.microsoft.com/office/drawing/2014/main" xmlns="" id="{5676EE58-FD9A-43C6-A11C-9F78CF69D1A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82" name="Text Box 28">
          <a:extLst>
            <a:ext uri="{FF2B5EF4-FFF2-40B4-BE49-F238E27FC236}">
              <a16:creationId xmlns:a16="http://schemas.microsoft.com/office/drawing/2014/main" xmlns="" id="{022F1386-D04A-4930-9F2C-17B06E90FE5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183" name="Text Box 29">
          <a:extLst>
            <a:ext uri="{FF2B5EF4-FFF2-40B4-BE49-F238E27FC236}">
              <a16:creationId xmlns:a16="http://schemas.microsoft.com/office/drawing/2014/main" xmlns="" id="{24564A8A-4667-4BC7-B3E8-4DA4C60E556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184" name="Text Box 30">
          <a:extLst>
            <a:ext uri="{FF2B5EF4-FFF2-40B4-BE49-F238E27FC236}">
              <a16:creationId xmlns:a16="http://schemas.microsoft.com/office/drawing/2014/main" xmlns="" id="{7F3DC406-F339-42F2-8644-D786ACF2FE5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85" name="Text Box 31">
          <a:extLst>
            <a:ext uri="{FF2B5EF4-FFF2-40B4-BE49-F238E27FC236}">
              <a16:creationId xmlns:a16="http://schemas.microsoft.com/office/drawing/2014/main" xmlns="" id="{9FD8496D-2851-4DE6-A9E5-A14648AD36F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86" name="Text Box 32">
          <a:extLst>
            <a:ext uri="{FF2B5EF4-FFF2-40B4-BE49-F238E27FC236}">
              <a16:creationId xmlns:a16="http://schemas.microsoft.com/office/drawing/2014/main" xmlns="" id="{FA619B2A-EA0A-4EFF-B08E-664C7C0F3FE6}"/>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87" name="Text Box 33">
          <a:extLst>
            <a:ext uri="{FF2B5EF4-FFF2-40B4-BE49-F238E27FC236}">
              <a16:creationId xmlns:a16="http://schemas.microsoft.com/office/drawing/2014/main" xmlns="" id="{1C5430A6-BA03-4260-B014-4AE7E7BC20F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88" name="Text Box 34">
          <a:extLst>
            <a:ext uri="{FF2B5EF4-FFF2-40B4-BE49-F238E27FC236}">
              <a16:creationId xmlns:a16="http://schemas.microsoft.com/office/drawing/2014/main" xmlns="" id="{99E2C8FD-8002-4AE9-A42E-4ABAA77662D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89" name="Text Box 35">
          <a:extLst>
            <a:ext uri="{FF2B5EF4-FFF2-40B4-BE49-F238E27FC236}">
              <a16:creationId xmlns:a16="http://schemas.microsoft.com/office/drawing/2014/main" xmlns="" id="{F73E2797-3FC2-46D4-86F6-C65DA613682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90" name="Text Box 36">
          <a:extLst>
            <a:ext uri="{FF2B5EF4-FFF2-40B4-BE49-F238E27FC236}">
              <a16:creationId xmlns:a16="http://schemas.microsoft.com/office/drawing/2014/main" xmlns="" id="{A81FEB59-34DE-4AD6-93AF-FA3F9830D74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91" name="Text Box 37">
          <a:extLst>
            <a:ext uri="{FF2B5EF4-FFF2-40B4-BE49-F238E27FC236}">
              <a16:creationId xmlns:a16="http://schemas.microsoft.com/office/drawing/2014/main" xmlns="" id="{51B76EED-42B6-41B4-BFBC-3ED54642466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92" name="Text Box 38">
          <a:extLst>
            <a:ext uri="{FF2B5EF4-FFF2-40B4-BE49-F238E27FC236}">
              <a16:creationId xmlns:a16="http://schemas.microsoft.com/office/drawing/2014/main" xmlns="" id="{7DED0D25-CA2E-432D-A795-0F78D3653FD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93" name="Text Box 1">
          <a:extLst>
            <a:ext uri="{FF2B5EF4-FFF2-40B4-BE49-F238E27FC236}">
              <a16:creationId xmlns:a16="http://schemas.microsoft.com/office/drawing/2014/main" xmlns="" id="{8AA4D2B3-32E6-4D13-A1CA-2A674CA4253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94" name="Text Box 2">
          <a:extLst>
            <a:ext uri="{FF2B5EF4-FFF2-40B4-BE49-F238E27FC236}">
              <a16:creationId xmlns:a16="http://schemas.microsoft.com/office/drawing/2014/main" xmlns="" id="{DA9CCB22-175D-48E9-8241-7C6D1B53933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195" name="Text Box 3">
          <a:extLst>
            <a:ext uri="{FF2B5EF4-FFF2-40B4-BE49-F238E27FC236}">
              <a16:creationId xmlns:a16="http://schemas.microsoft.com/office/drawing/2014/main" xmlns="" id="{EABB0726-111F-4586-98CD-197E11AD953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196" name="Text Box 4">
          <a:extLst>
            <a:ext uri="{FF2B5EF4-FFF2-40B4-BE49-F238E27FC236}">
              <a16:creationId xmlns:a16="http://schemas.microsoft.com/office/drawing/2014/main" xmlns="" id="{7A77C86E-C36C-475F-9D50-2FD0D888850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97" name="Text Box 5">
          <a:extLst>
            <a:ext uri="{FF2B5EF4-FFF2-40B4-BE49-F238E27FC236}">
              <a16:creationId xmlns:a16="http://schemas.microsoft.com/office/drawing/2014/main" xmlns="" id="{68898772-28DE-4332-9508-297F7EE1D32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98" name="Text Box 6">
          <a:extLst>
            <a:ext uri="{FF2B5EF4-FFF2-40B4-BE49-F238E27FC236}">
              <a16:creationId xmlns:a16="http://schemas.microsoft.com/office/drawing/2014/main" xmlns="" id="{D4797731-ED89-4C84-97BF-E1CCD7EC5C3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199" name="Text Box 7">
          <a:extLst>
            <a:ext uri="{FF2B5EF4-FFF2-40B4-BE49-F238E27FC236}">
              <a16:creationId xmlns:a16="http://schemas.microsoft.com/office/drawing/2014/main" xmlns="" id="{AF07C31D-FEAA-476B-BAD2-AC8E44839CB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00" name="Text Box 8">
          <a:extLst>
            <a:ext uri="{FF2B5EF4-FFF2-40B4-BE49-F238E27FC236}">
              <a16:creationId xmlns:a16="http://schemas.microsoft.com/office/drawing/2014/main" xmlns="" id="{EC77865D-5818-4E34-BFE5-8A223E3EA88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01" name="Text Box 9">
          <a:extLst>
            <a:ext uri="{FF2B5EF4-FFF2-40B4-BE49-F238E27FC236}">
              <a16:creationId xmlns:a16="http://schemas.microsoft.com/office/drawing/2014/main" xmlns="" id="{0E1D8E66-AD9B-4B6F-B651-1C6BA77458B1}"/>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02" name="Text Box 10">
          <a:extLst>
            <a:ext uri="{FF2B5EF4-FFF2-40B4-BE49-F238E27FC236}">
              <a16:creationId xmlns:a16="http://schemas.microsoft.com/office/drawing/2014/main" xmlns="" id="{2E1E7BF8-B4B4-4145-9B94-DE5956F3775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03" name="Text Box 11">
          <a:extLst>
            <a:ext uri="{FF2B5EF4-FFF2-40B4-BE49-F238E27FC236}">
              <a16:creationId xmlns:a16="http://schemas.microsoft.com/office/drawing/2014/main" xmlns="" id="{A7C564B4-072B-43E7-BCA0-DE2F4307BC3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04" name="Text Box 12">
          <a:extLst>
            <a:ext uri="{FF2B5EF4-FFF2-40B4-BE49-F238E27FC236}">
              <a16:creationId xmlns:a16="http://schemas.microsoft.com/office/drawing/2014/main" xmlns="" id="{DAF47873-7C57-4AFD-A461-A9734D67FB4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05" name="Text Box 13">
          <a:extLst>
            <a:ext uri="{FF2B5EF4-FFF2-40B4-BE49-F238E27FC236}">
              <a16:creationId xmlns:a16="http://schemas.microsoft.com/office/drawing/2014/main" xmlns="" id="{D2AB2755-B50E-4208-B846-3CC1E6957F75}"/>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06" name="Text Box 14">
          <a:extLst>
            <a:ext uri="{FF2B5EF4-FFF2-40B4-BE49-F238E27FC236}">
              <a16:creationId xmlns:a16="http://schemas.microsoft.com/office/drawing/2014/main" xmlns="" id="{3A94098C-B886-4F21-9FF6-C0D09A559F8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07" name="Text Box 15">
          <a:extLst>
            <a:ext uri="{FF2B5EF4-FFF2-40B4-BE49-F238E27FC236}">
              <a16:creationId xmlns:a16="http://schemas.microsoft.com/office/drawing/2014/main" xmlns="" id="{3B9B7266-7AF7-43EE-B672-6E7944B09667}"/>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08" name="Text Box 16">
          <a:extLst>
            <a:ext uri="{FF2B5EF4-FFF2-40B4-BE49-F238E27FC236}">
              <a16:creationId xmlns:a16="http://schemas.microsoft.com/office/drawing/2014/main" xmlns="" id="{E7338305-588C-4EAE-AF0F-7BE26EFF4F5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09" name="Text Box 17">
          <a:extLst>
            <a:ext uri="{FF2B5EF4-FFF2-40B4-BE49-F238E27FC236}">
              <a16:creationId xmlns:a16="http://schemas.microsoft.com/office/drawing/2014/main" xmlns="" id="{EE128257-83CA-4EE7-BAF1-735A2C3FD23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10" name="Text Box 18">
          <a:extLst>
            <a:ext uri="{FF2B5EF4-FFF2-40B4-BE49-F238E27FC236}">
              <a16:creationId xmlns:a16="http://schemas.microsoft.com/office/drawing/2014/main" xmlns="" id="{1C77918A-0407-49DC-8AFD-A4B755D5158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11" name="Text Box 19">
          <a:extLst>
            <a:ext uri="{FF2B5EF4-FFF2-40B4-BE49-F238E27FC236}">
              <a16:creationId xmlns:a16="http://schemas.microsoft.com/office/drawing/2014/main" xmlns="" id="{81C0F1E6-0041-42F7-B234-BB25E0D95CF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12" name="Text Box 20">
          <a:extLst>
            <a:ext uri="{FF2B5EF4-FFF2-40B4-BE49-F238E27FC236}">
              <a16:creationId xmlns:a16="http://schemas.microsoft.com/office/drawing/2014/main" xmlns="" id="{46D20455-0BB0-419E-8C9C-722609E2EA1A}"/>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13" name="Text Box 21">
          <a:extLst>
            <a:ext uri="{FF2B5EF4-FFF2-40B4-BE49-F238E27FC236}">
              <a16:creationId xmlns:a16="http://schemas.microsoft.com/office/drawing/2014/main" xmlns="" id="{E6C0E4EC-07F4-4A14-B0D7-3BBC8E83D85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14" name="Text Box 22">
          <a:extLst>
            <a:ext uri="{FF2B5EF4-FFF2-40B4-BE49-F238E27FC236}">
              <a16:creationId xmlns:a16="http://schemas.microsoft.com/office/drawing/2014/main" xmlns="" id="{12969853-1435-4715-ADAD-0A79477D612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15" name="Text Box 23">
          <a:extLst>
            <a:ext uri="{FF2B5EF4-FFF2-40B4-BE49-F238E27FC236}">
              <a16:creationId xmlns:a16="http://schemas.microsoft.com/office/drawing/2014/main" xmlns="" id="{83339D7E-8988-4DF3-818A-7D9BE42A79BB}"/>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16" name="Text Box 24">
          <a:extLst>
            <a:ext uri="{FF2B5EF4-FFF2-40B4-BE49-F238E27FC236}">
              <a16:creationId xmlns:a16="http://schemas.microsoft.com/office/drawing/2014/main" xmlns="" id="{7F674F62-4445-4264-B849-0803A06A5E8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17" name="Text Box 25">
          <a:extLst>
            <a:ext uri="{FF2B5EF4-FFF2-40B4-BE49-F238E27FC236}">
              <a16:creationId xmlns:a16="http://schemas.microsoft.com/office/drawing/2014/main" xmlns="" id="{E1D1E21D-F7AC-4097-9875-57B356A5836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18" name="Text Box 26">
          <a:extLst>
            <a:ext uri="{FF2B5EF4-FFF2-40B4-BE49-F238E27FC236}">
              <a16:creationId xmlns:a16="http://schemas.microsoft.com/office/drawing/2014/main" xmlns="" id="{9F8CC277-5A30-42E6-BB72-5A2DEB4AC34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19" name="Text Box 27">
          <a:extLst>
            <a:ext uri="{FF2B5EF4-FFF2-40B4-BE49-F238E27FC236}">
              <a16:creationId xmlns:a16="http://schemas.microsoft.com/office/drawing/2014/main" xmlns="" id="{1291672F-7FDD-45FC-B67A-849F1962ED0F}"/>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20" name="Text Box 28">
          <a:extLst>
            <a:ext uri="{FF2B5EF4-FFF2-40B4-BE49-F238E27FC236}">
              <a16:creationId xmlns:a16="http://schemas.microsoft.com/office/drawing/2014/main" xmlns="" id="{A4D7BB7A-3C50-426D-A686-A6CB39C5842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221" name="Text Box 29">
          <a:extLst>
            <a:ext uri="{FF2B5EF4-FFF2-40B4-BE49-F238E27FC236}">
              <a16:creationId xmlns:a16="http://schemas.microsoft.com/office/drawing/2014/main" xmlns="" id="{C7CE6B8B-9F6B-48F9-8B6E-80BF12BDCD8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3352800</xdr:colOff>
      <xdr:row>1</xdr:row>
      <xdr:rowOff>0</xdr:rowOff>
    </xdr:from>
    <xdr:ext cx="82550" cy="187326"/>
    <xdr:sp macro="" textlink="">
      <xdr:nvSpPr>
        <xdr:cNvPr id="1222" name="Text Box 30">
          <a:extLst>
            <a:ext uri="{FF2B5EF4-FFF2-40B4-BE49-F238E27FC236}">
              <a16:creationId xmlns:a16="http://schemas.microsoft.com/office/drawing/2014/main" xmlns="" id="{0F627447-BF0A-4730-A352-FEA4DB1B5798}"/>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23" name="Text Box 31">
          <a:extLst>
            <a:ext uri="{FF2B5EF4-FFF2-40B4-BE49-F238E27FC236}">
              <a16:creationId xmlns:a16="http://schemas.microsoft.com/office/drawing/2014/main" xmlns="" id="{93BE26F7-6633-4992-8CBF-32106F3A7849}"/>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24" name="Text Box 32">
          <a:extLst>
            <a:ext uri="{FF2B5EF4-FFF2-40B4-BE49-F238E27FC236}">
              <a16:creationId xmlns:a16="http://schemas.microsoft.com/office/drawing/2014/main" xmlns="" id="{3723641E-5132-4C1E-9870-917B0956308C}"/>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25" name="Text Box 33">
          <a:extLst>
            <a:ext uri="{FF2B5EF4-FFF2-40B4-BE49-F238E27FC236}">
              <a16:creationId xmlns:a16="http://schemas.microsoft.com/office/drawing/2014/main" xmlns="" id="{CF1F4777-164B-4EB5-867A-CAF11CC28AE2}"/>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26" name="Text Box 34">
          <a:extLst>
            <a:ext uri="{FF2B5EF4-FFF2-40B4-BE49-F238E27FC236}">
              <a16:creationId xmlns:a16="http://schemas.microsoft.com/office/drawing/2014/main" xmlns="" id="{5093AD71-E113-4B50-B53E-0FE655D95ADD}"/>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27" name="Text Box 35">
          <a:extLst>
            <a:ext uri="{FF2B5EF4-FFF2-40B4-BE49-F238E27FC236}">
              <a16:creationId xmlns:a16="http://schemas.microsoft.com/office/drawing/2014/main" xmlns="" id="{53E21A99-24F1-4027-816B-C3483494F943}"/>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28" name="Text Box 36">
          <a:extLst>
            <a:ext uri="{FF2B5EF4-FFF2-40B4-BE49-F238E27FC236}">
              <a16:creationId xmlns:a16="http://schemas.microsoft.com/office/drawing/2014/main" xmlns="" id="{B2B52FF8-C713-4198-A1C5-2EF54D1968E0}"/>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29" name="Text Box 37">
          <a:extLst>
            <a:ext uri="{FF2B5EF4-FFF2-40B4-BE49-F238E27FC236}">
              <a16:creationId xmlns:a16="http://schemas.microsoft.com/office/drawing/2014/main" xmlns="" id="{BDEFCB7E-2E3E-48B8-B2BF-7C3659779D94}"/>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187326"/>
    <xdr:sp macro="" textlink="">
      <xdr:nvSpPr>
        <xdr:cNvPr id="1230" name="Text Box 38">
          <a:extLst>
            <a:ext uri="{FF2B5EF4-FFF2-40B4-BE49-F238E27FC236}">
              <a16:creationId xmlns:a16="http://schemas.microsoft.com/office/drawing/2014/main" xmlns="" id="{605E9F97-7BE7-4A02-BD11-EA7668F5B89E}"/>
            </a:ext>
          </a:extLst>
        </xdr:cNvPr>
        <xdr:cNvSpPr txBox="1">
          <a:spLocks noChangeArrowheads="1"/>
        </xdr:cNvSpPr>
      </xdr:nvSpPr>
      <xdr:spPr bwMode="auto">
        <a:xfrm>
          <a:off x="1543050" y="190500"/>
          <a:ext cx="82550" cy="187326"/>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31" name="Text Box 1">
          <a:extLst>
            <a:ext uri="{FF2B5EF4-FFF2-40B4-BE49-F238E27FC236}">
              <a16:creationId xmlns:a16="http://schemas.microsoft.com/office/drawing/2014/main" xmlns="" id="{C6D44DC8-77AB-404E-A64A-D209AADC288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32" name="Text Box 2">
          <a:extLst>
            <a:ext uri="{FF2B5EF4-FFF2-40B4-BE49-F238E27FC236}">
              <a16:creationId xmlns:a16="http://schemas.microsoft.com/office/drawing/2014/main" xmlns="" id="{2E38A0B0-060B-4E47-978B-CFB0B963E3A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233" name="Text Box 3">
          <a:extLst>
            <a:ext uri="{FF2B5EF4-FFF2-40B4-BE49-F238E27FC236}">
              <a16:creationId xmlns:a16="http://schemas.microsoft.com/office/drawing/2014/main" xmlns="" id="{73F03137-FA83-4074-BD54-951B5A40A960}"/>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234" name="Text Box 4">
          <a:extLst>
            <a:ext uri="{FF2B5EF4-FFF2-40B4-BE49-F238E27FC236}">
              <a16:creationId xmlns:a16="http://schemas.microsoft.com/office/drawing/2014/main" xmlns="" id="{5291A8D9-74E1-4505-ADA1-3C4235C9585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35" name="Text Box 5">
          <a:extLst>
            <a:ext uri="{FF2B5EF4-FFF2-40B4-BE49-F238E27FC236}">
              <a16:creationId xmlns:a16="http://schemas.microsoft.com/office/drawing/2014/main" xmlns="" id="{8E99586F-7791-4286-9CC1-CE83FC6FB4A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36" name="Text Box 6">
          <a:extLst>
            <a:ext uri="{FF2B5EF4-FFF2-40B4-BE49-F238E27FC236}">
              <a16:creationId xmlns:a16="http://schemas.microsoft.com/office/drawing/2014/main" xmlns="" id="{2BFE263D-B51D-4A79-B58F-7A573B58637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37" name="Text Box 7">
          <a:extLst>
            <a:ext uri="{FF2B5EF4-FFF2-40B4-BE49-F238E27FC236}">
              <a16:creationId xmlns:a16="http://schemas.microsoft.com/office/drawing/2014/main" xmlns="" id="{14FCD933-E734-4107-B316-010EF0808C8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38" name="Text Box 8">
          <a:extLst>
            <a:ext uri="{FF2B5EF4-FFF2-40B4-BE49-F238E27FC236}">
              <a16:creationId xmlns:a16="http://schemas.microsoft.com/office/drawing/2014/main" xmlns="" id="{D873BA56-D29C-4682-9CB0-BBD421CB11C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39" name="Text Box 9">
          <a:extLst>
            <a:ext uri="{FF2B5EF4-FFF2-40B4-BE49-F238E27FC236}">
              <a16:creationId xmlns:a16="http://schemas.microsoft.com/office/drawing/2014/main" xmlns="" id="{81D79C14-28A0-4841-A0A2-35A5FE9D0EC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40" name="Text Box 10">
          <a:extLst>
            <a:ext uri="{FF2B5EF4-FFF2-40B4-BE49-F238E27FC236}">
              <a16:creationId xmlns:a16="http://schemas.microsoft.com/office/drawing/2014/main" xmlns="" id="{3FE82C18-E024-4353-8665-D7A89538CC5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41" name="Text Box 11">
          <a:extLst>
            <a:ext uri="{FF2B5EF4-FFF2-40B4-BE49-F238E27FC236}">
              <a16:creationId xmlns:a16="http://schemas.microsoft.com/office/drawing/2014/main" xmlns="" id="{132E382C-3151-4C76-8658-29228F274A4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42" name="Text Box 12">
          <a:extLst>
            <a:ext uri="{FF2B5EF4-FFF2-40B4-BE49-F238E27FC236}">
              <a16:creationId xmlns:a16="http://schemas.microsoft.com/office/drawing/2014/main" xmlns="" id="{A0C6DF5F-EDAB-4AFA-893B-C751AF0527F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43" name="Text Box 13">
          <a:extLst>
            <a:ext uri="{FF2B5EF4-FFF2-40B4-BE49-F238E27FC236}">
              <a16:creationId xmlns:a16="http://schemas.microsoft.com/office/drawing/2014/main" xmlns="" id="{87B32881-ECD8-40EE-8745-5460069C5AF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44" name="Text Box 14">
          <a:extLst>
            <a:ext uri="{FF2B5EF4-FFF2-40B4-BE49-F238E27FC236}">
              <a16:creationId xmlns:a16="http://schemas.microsoft.com/office/drawing/2014/main" xmlns="" id="{11B8C4F3-74BC-45CF-A9DE-B11A9BB4E74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45" name="Text Box 15">
          <a:extLst>
            <a:ext uri="{FF2B5EF4-FFF2-40B4-BE49-F238E27FC236}">
              <a16:creationId xmlns:a16="http://schemas.microsoft.com/office/drawing/2014/main" xmlns="" id="{FEA879F8-4ACB-4EA3-963F-762B47AAEC4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46" name="Text Box 16">
          <a:extLst>
            <a:ext uri="{FF2B5EF4-FFF2-40B4-BE49-F238E27FC236}">
              <a16:creationId xmlns:a16="http://schemas.microsoft.com/office/drawing/2014/main" xmlns="" id="{65769A71-925A-4769-96CE-8CE3074C601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47" name="Text Box 17">
          <a:extLst>
            <a:ext uri="{FF2B5EF4-FFF2-40B4-BE49-F238E27FC236}">
              <a16:creationId xmlns:a16="http://schemas.microsoft.com/office/drawing/2014/main" xmlns="" id="{9B834427-A9FF-4C02-B096-A58E1B0E14A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48" name="Text Box 18">
          <a:extLst>
            <a:ext uri="{FF2B5EF4-FFF2-40B4-BE49-F238E27FC236}">
              <a16:creationId xmlns:a16="http://schemas.microsoft.com/office/drawing/2014/main" xmlns="" id="{C579DAC6-BA6E-4829-AA96-23E273E51ED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49" name="Text Box 19">
          <a:extLst>
            <a:ext uri="{FF2B5EF4-FFF2-40B4-BE49-F238E27FC236}">
              <a16:creationId xmlns:a16="http://schemas.microsoft.com/office/drawing/2014/main" xmlns="" id="{E0B5B512-1576-4B92-986A-B7DD86CE94F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50" name="Text Box 20">
          <a:extLst>
            <a:ext uri="{FF2B5EF4-FFF2-40B4-BE49-F238E27FC236}">
              <a16:creationId xmlns:a16="http://schemas.microsoft.com/office/drawing/2014/main" xmlns="" id="{B82D6337-73D9-41E9-923D-030738465A4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51" name="Text Box 21">
          <a:extLst>
            <a:ext uri="{FF2B5EF4-FFF2-40B4-BE49-F238E27FC236}">
              <a16:creationId xmlns:a16="http://schemas.microsoft.com/office/drawing/2014/main" xmlns="" id="{80CDED35-FDDA-4A45-9F2B-E018E1AD555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52" name="Text Box 22">
          <a:extLst>
            <a:ext uri="{FF2B5EF4-FFF2-40B4-BE49-F238E27FC236}">
              <a16:creationId xmlns:a16="http://schemas.microsoft.com/office/drawing/2014/main" xmlns="" id="{0EDDB9C6-0363-4645-980F-EE18725023A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53" name="Text Box 23">
          <a:extLst>
            <a:ext uri="{FF2B5EF4-FFF2-40B4-BE49-F238E27FC236}">
              <a16:creationId xmlns:a16="http://schemas.microsoft.com/office/drawing/2014/main" xmlns="" id="{604BE2A6-77D6-4236-9399-14BF900F1BB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54" name="Text Box 24">
          <a:extLst>
            <a:ext uri="{FF2B5EF4-FFF2-40B4-BE49-F238E27FC236}">
              <a16:creationId xmlns:a16="http://schemas.microsoft.com/office/drawing/2014/main" xmlns="" id="{32432950-B215-4872-A8B6-362646EDF2E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55" name="Text Box 25">
          <a:extLst>
            <a:ext uri="{FF2B5EF4-FFF2-40B4-BE49-F238E27FC236}">
              <a16:creationId xmlns:a16="http://schemas.microsoft.com/office/drawing/2014/main" xmlns="" id="{CAFA23C6-4FCD-4089-8032-90A8774259F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56" name="Text Box 26">
          <a:extLst>
            <a:ext uri="{FF2B5EF4-FFF2-40B4-BE49-F238E27FC236}">
              <a16:creationId xmlns:a16="http://schemas.microsoft.com/office/drawing/2014/main" xmlns="" id="{7698568A-AD13-4EB6-B30E-1819694F250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57" name="Text Box 27">
          <a:extLst>
            <a:ext uri="{FF2B5EF4-FFF2-40B4-BE49-F238E27FC236}">
              <a16:creationId xmlns:a16="http://schemas.microsoft.com/office/drawing/2014/main" xmlns="" id="{C4015039-256D-4876-B924-759D309B70C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58" name="Text Box 28">
          <a:extLst>
            <a:ext uri="{FF2B5EF4-FFF2-40B4-BE49-F238E27FC236}">
              <a16:creationId xmlns:a16="http://schemas.microsoft.com/office/drawing/2014/main" xmlns="" id="{38145180-2E2C-472F-BF18-7E1DC5DCC69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259" name="Text Box 29">
          <a:extLst>
            <a:ext uri="{FF2B5EF4-FFF2-40B4-BE49-F238E27FC236}">
              <a16:creationId xmlns:a16="http://schemas.microsoft.com/office/drawing/2014/main" xmlns="" id="{C0A67563-FC8A-4478-8233-D08C24D399E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260" name="Text Box 30">
          <a:extLst>
            <a:ext uri="{FF2B5EF4-FFF2-40B4-BE49-F238E27FC236}">
              <a16:creationId xmlns:a16="http://schemas.microsoft.com/office/drawing/2014/main" xmlns="" id="{15924B37-207B-4A67-9A59-620D986ADB6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61" name="Text Box 31">
          <a:extLst>
            <a:ext uri="{FF2B5EF4-FFF2-40B4-BE49-F238E27FC236}">
              <a16:creationId xmlns:a16="http://schemas.microsoft.com/office/drawing/2014/main" xmlns="" id="{0C4C1D70-F8D7-4303-8A4D-8EE3D4829D4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62" name="Text Box 32">
          <a:extLst>
            <a:ext uri="{FF2B5EF4-FFF2-40B4-BE49-F238E27FC236}">
              <a16:creationId xmlns:a16="http://schemas.microsoft.com/office/drawing/2014/main" xmlns="" id="{61605362-1AFD-4775-9DF9-E9DCFE9CBC6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63" name="Text Box 33">
          <a:extLst>
            <a:ext uri="{FF2B5EF4-FFF2-40B4-BE49-F238E27FC236}">
              <a16:creationId xmlns:a16="http://schemas.microsoft.com/office/drawing/2014/main" xmlns="" id="{41AE8F29-13CE-47CF-8E8A-321680B4FA9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64" name="Text Box 34">
          <a:extLst>
            <a:ext uri="{FF2B5EF4-FFF2-40B4-BE49-F238E27FC236}">
              <a16:creationId xmlns:a16="http://schemas.microsoft.com/office/drawing/2014/main" xmlns="" id="{7CBB07CE-3D53-4442-A26F-496BDC91510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65" name="Text Box 35">
          <a:extLst>
            <a:ext uri="{FF2B5EF4-FFF2-40B4-BE49-F238E27FC236}">
              <a16:creationId xmlns:a16="http://schemas.microsoft.com/office/drawing/2014/main" xmlns="" id="{96F86E18-70DE-4AA3-8663-17AB50CBC4D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66" name="Text Box 36">
          <a:extLst>
            <a:ext uri="{FF2B5EF4-FFF2-40B4-BE49-F238E27FC236}">
              <a16:creationId xmlns:a16="http://schemas.microsoft.com/office/drawing/2014/main" xmlns="" id="{F53D88C2-2FE0-4E75-98D1-1F67032EEBC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67" name="Text Box 37">
          <a:extLst>
            <a:ext uri="{FF2B5EF4-FFF2-40B4-BE49-F238E27FC236}">
              <a16:creationId xmlns:a16="http://schemas.microsoft.com/office/drawing/2014/main" xmlns="" id="{D6BAAA2F-2D97-4BC0-B936-585912C1665E}"/>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68" name="Text Box 38">
          <a:extLst>
            <a:ext uri="{FF2B5EF4-FFF2-40B4-BE49-F238E27FC236}">
              <a16:creationId xmlns:a16="http://schemas.microsoft.com/office/drawing/2014/main" xmlns="" id="{EF712E8D-1504-4A31-954B-8A2263F5B88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69" name="Text Box 1">
          <a:extLst>
            <a:ext uri="{FF2B5EF4-FFF2-40B4-BE49-F238E27FC236}">
              <a16:creationId xmlns:a16="http://schemas.microsoft.com/office/drawing/2014/main" xmlns="" id="{70C21C58-9F1C-4CA7-B6E9-8C9EE01DFE7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70" name="Text Box 2">
          <a:extLst>
            <a:ext uri="{FF2B5EF4-FFF2-40B4-BE49-F238E27FC236}">
              <a16:creationId xmlns:a16="http://schemas.microsoft.com/office/drawing/2014/main" xmlns="" id="{8B9E9F8B-B538-409A-B57D-12EDC2C09E9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271" name="Text Box 3">
          <a:extLst>
            <a:ext uri="{FF2B5EF4-FFF2-40B4-BE49-F238E27FC236}">
              <a16:creationId xmlns:a16="http://schemas.microsoft.com/office/drawing/2014/main" xmlns="" id="{9566C069-CDA9-4EDE-AB1C-E2CE72CDF96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272" name="Text Box 4">
          <a:extLst>
            <a:ext uri="{FF2B5EF4-FFF2-40B4-BE49-F238E27FC236}">
              <a16:creationId xmlns:a16="http://schemas.microsoft.com/office/drawing/2014/main" xmlns="" id="{5B98C574-0845-4553-9106-BDA41346ADA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73" name="Text Box 5">
          <a:extLst>
            <a:ext uri="{FF2B5EF4-FFF2-40B4-BE49-F238E27FC236}">
              <a16:creationId xmlns:a16="http://schemas.microsoft.com/office/drawing/2014/main" xmlns="" id="{C9F1EBB3-F736-4175-ABED-D4EB9495080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74" name="Text Box 6">
          <a:extLst>
            <a:ext uri="{FF2B5EF4-FFF2-40B4-BE49-F238E27FC236}">
              <a16:creationId xmlns:a16="http://schemas.microsoft.com/office/drawing/2014/main" xmlns="" id="{D041F567-7DC7-417D-BB62-8B06DEB11CD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75" name="Text Box 7">
          <a:extLst>
            <a:ext uri="{FF2B5EF4-FFF2-40B4-BE49-F238E27FC236}">
              <a16:creationId xmlns:a16="http://schemas.microsoft.com/office/drawing/2014/main" xmlns="" id="{E9CDE1EA-4176-4BB6-9537-4A0E7F863DB0}"/>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76" name="Text Box 8">
          <a:extLst>
            <a:ext uri="{FF2B5EF4-FFF2-40B4-BE49-F238E27FC236}">
              <a16:creationId xmlns:a16="http://schemas.microsoft.com/office/drawing/2014/main" xmlns="" id="{3756820D-3889-4B2E-863B-A486B0036DF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77" name="Text Box 9">
          <a:extLst>
            <a:ext uri="{FF2B5EF4-FFF2-40B4-BE49-F238E27FC236}">
              <a16:creationId xmlns:a16="http://schemas.microsoft.com/office/drawing/2014/main" xmlns="" id="{486B403F-8F5F-4236-9745-EAB455D679C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78" name="Text Box 10">
          <a:extLst>
            <a:ext uri="{FF2B5EF4-FFF2-40B4-BE49-F238E27FC236}">
              <a16:creationId xmlns:a16="http://schemas.microsoft.com/office/drawing/2014/main" xmlns="" id="{ADC04071-E0F2-4D0A-9D97-149D00D2BE1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79" name="Text Box 11">
          <a:extLst>
            <a:ext uri="{FF2B5EF4-FFF2-40B4-BE49-F238E27FC236}">
              <a16:creationId xmlns:a16="http://schemas.microsoft.com/office/drawing/2014/main" xmlns="" id="{7803E0A5-3AC5-4461-BFAD-90BDF99C578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80" name="Text Box 12">
          <a:extLst>
            <a:ext uri="{FF2B5EF4-FFF2-40B4-BE49-F238E27FC236}">
              <a16:creationId xmlns:a16="http://schemas.microsoft.com/office/drawing/2014/main" xmlns="" id="{0D6300EE-89D4-49CE-9DF2-A15C6FBB70A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81" name="Text Box 13">
          <a:extLst>
            <a:ext uri="{FF2B5EF4-FFF2-40B4-BE49-F238E27FC236}">
              <a16:creationId xmlns:a16="http://schemas.microsoft.com/office/drawing/2014/main" xmlns="" id="{90A8645C-F6E1-4446-A816-B663024A2E7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82" name="Text Box 14">
          <a:extLst>
            <a:ext uri="{FF2B5EF4-FFF2-40B4-BE49-F238E27FC236}">
              <a16:creationId xmlns:a16="http://schemas.microsoft.com/office/drawing/2014/main" xmlns="" id="{702AB8F1-51DD-42E1-97F3-0A302CFF503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83" name="Text Box 15">
          <a:extLst>
            <a:ext uri="{FF2B5EF4-FFF2-40B4-BE49-F238E27FC236}">
              <a16:creationId xmlns:a16="http://schemas.microsoft.com/office/drawing/2014/main" xmlns="" id="{2F969033-5947-413E-8CA8-D8C02699396E}"/>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84" name="Text Box 16">
          <a:extLst>
            <a:ext uri="{FF2B5EF4-FFF2-40B4-BE49-F238E27FC236}">
              <a16:creationId xmlns:a16="http://schemas.microsoft.com/office/drawing/2014/main" xmlns="" id="{388B0EA5-A38F-4E40-A9AC-4E8E507BA0D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85" name="Text Box 17">
          <a:extLst>
            <a:ext uri="{FF2B5EF4-FFF2-40B4-BE49-F238E27FC236}">
              <a16:creationId xmlns:a16="http://schemas.microsoft.com/office/drawing/2014/main" xmlns="" id="{2E98814A-E32A-441B-B76E-2613274C32C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86" name="Text Box 18">
          <a:extLst>
            <a:ext uri="{FF2B5EF4-FFF2-40B4-BE49-F238E27FC236}">
              <a16:creationId xmlns:a16="http://schemas.microsoft.com/office/drawing/2014/main" xmlns="" id="{8A2364E2-B7E4-456B-AC45-F6088237DE90}"/>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87" name="Text Box 19">
          <a:extLst>
            <a:ext uri="{FF2B5EF4-FFF2-40B4-BE49-F238E27FC236}">
              <a16:creationId xmlns:a16="http://schemas.microsoft.com/office/drawing/2014/main" xmlns="" id="{827643FE-C0BE-485D-BE74-B3F183ECB22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88" name="Text Box 20">
          <a:extLst>
            <a:ext uri="{FF2B5EF4-FFF2-40B4-BE49-F238E27FC236}">
              <a16:creationId xmlns:a16="http://schemas.microsoft.com/office/drawing/2014/main" xmlns="" id="{C5236F95-8C96-4BB9-886D-2E86A4A61AA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89" name="Text Box 21">
          <a:extLst>
            <a:ext uri="{FF2B5EF4-FFF2-40B4-BE49-F238E27FC236}">
              <a16:creationId xmlns:a16="http://schemas.microsoft.com/office/drawing/2014/main" xmlns="" id="{718C03BF-A71D-4B6D-A3EF-CDF54A8B750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90" name="Text Box 22">
          <a:extLst>
            <a:ext uri="{FF2B5EF4-FFF2-40B4-BE49-F238E27FC236}">
              <a16:creationId xmlns:a16="http://schemas.microsoft.com/office/drawing/2014/main" xmlns="" id="{608D0C4F-CF21-4055-8910-7DC5BD5A217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91" name="Text Box 23">
          <a:extLst>
            <a:ext uri="{FF2B5EF4-FFF2-40B4-BE49-F238E27FC236}">
              <a16:creationId xmlns:a16="http://schemas.microsoft.com/office/drawing/2014/main" xmlns="" id="{8AA38325-C2B5-48E0-A805-CC47A0278D7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92" name="Text Box 24">
          <a:extLst>
            <a:ext uri="{FF2B5EF4-FFF2-40B4-BE49-F238E27FC236}">
              <a16:creationId xmlns:a16="http://schemas.microsoft.com/office/drawing/2014/main" xmlns="" id="{28F15202-04F9-474C-BB62-1778A63EB56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93" name="Text Box 25">
          <a:extLst>
            <a:ext uri="{FF2B5EF4-FFF2-40B4-BE49-F238E27FC236}">
              <a16:creationId xmlns:a16="http://schemas.microsoft.com/office/drawing/2014/main" xmlns="" id="{58C8C53B-6CF9-4BEC-820D-1C5BD044E74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94" name="Text Box 26">
          <a:extLst>
            <a:ext uri="{FF2B5EF4-FFF2-40B4-BE49-F238E27FC236}">
              <a16:creationId xmlns:a16="http://schemas.microsoft.com/office/drawing/2014/main" xmlns="" id="{2867DC94-E55A-4890-B9BC-CABA54E62BE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95" name="Text Box 27">
          <a:extLst>
            <a:ext uri="{FF2B5EF4-FFF2-40B4-BE49-F238E27FC236}">
              <a16:creationId xmlns:a16="http://schemas.microsoft.com/office/drawing/2014/main" xmlns="" id="{72FB8975-04CC-4E57-974F-6684D83E7A6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96" name="Text Box 28">
          <a:extLst>
            <a:ext uri="{FF2B5EF4-FFF2-40B4-BE49-F238E27FC236}">
              <a16:creationId xmlns:a16="http://schemas.microsoft.com/office/drawing/2014/main" xmlns="" id="{7BF61B76-FB98-4E4C-B483-41D5FF4F066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297" name="Text Box 29">
          <a:extLst>
            <a:ext uri="{FF2B5EF4-FFF2-40B4-BE49-F238E27FC236}">
              <a16:creationId xmlns:a16="http://schemas.microsoft.com/office/drawing/2014/main" xmlns="" id="{E2A00238-B3B9-4137-B545-B38325ECB08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298" name="Text Box 30">
          <a:extLst>
            <a:ext uri="{FF2B5EF4-FFF2-40B4-BE49-F238E27FC236}">
              <a16:creationId xmlns:a16="http://schemas.microsoft.com/office/drawing/2014/main" xmlns="" id="{748A5D2C-3A14-4F4A-A715-22C51D2ECF3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299" name="Text Box 31">
          <a:extLst>
            <a:ext uri="{FF2B5EF4-FFF2-40B4-BE49-F238E27FC236}">
              <a16:creationId xmlns:a16="http://schemas.microsoft.com/office/drawing/2014/main" xmlns="" id="{D6D81A11-B24E-4CCF-9341-77EE257BC00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00" name="Text Box 32">
          <a:extLst>
            <a:ext uri="{FF2B5EF4-FFF2-40B4-BE49-F238E27FC236}">
              <a16:creationId xmlns:a16="http://schemas.microsoft.com/office/drawing/2014/main" xmlns="" id="{3B5529EE-6E04-454D-A5E7-8F604E4C95D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01" name="Text Box 33">
          <a:extLst>
            <a:ext uri="{FF2B5EF4-FFF2-40B4-BE49-F238E27FC236}">
              <a16:creationId xmlns:a16="http://schemas.microsoft.com/office/drawing/2014/main" xmlns="" id="{E96299DF-2D97-4433-BEA9-DE0C8B80580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02" name="Text Box 34">
          <a:extLst>
            <a:ext uri="{FF2B5EF4-FFF2-40B4-BE49-F238E27FC236}">
              <a16:creationId xmlns:a16="http://schemas.microsoft.com/office/drawing/2014/main" xmlns="" id="{30F3AE12-847B-43F6-AA44-9A445998414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03" name="Text Box 35">
          <a:extLst>
            <a:ext uri="{FF2B5EF4-FFF2-40B4-BE49-F238E27FC236}">
              <a16:creationId xmlns:a16="http://schemas.microsoft.com/office/drawing/2014/main" xmlns="" id="{121BFBE7-4016-422E-A4DF-9B41E7CB88C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04" name="Text Box 36">
          <a:extLst>
            <a:ext uri="{FF2B5EF4-FFF2-40B4-BE49-F238E27FC236}">
              <a16:creationId xmlns:a16="http://schemas.microsoft.com/office/drawing/2014/main" xmlns="" id="{6E297F16-7DD6-4F09-B7CD-B5AD834F86E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05" name="Text Box 37">
          <a:extLst>
            <a:ext uri="{FF2B5EF4-FFF2-40B4-BE49-F238E27FC236}">
              <a16:creationId xmlns:a16="http://schemas.microsoft.com/office/drawing/2014/main" xmlns="" id="{2945E6F9-C48F-4CBC-87AA-27CCADDCEB10}"/>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06" name="Text Box 38">
          <a:extLst>
            <a:ext uri="{FF2B5EF4-FFF2-40B4-BE49-F238E27FC236}">
              <a16:creationId xmlns:a16="http://schemas.microsoft.com/office/drawing/2014/main" xmlns="" id="{1F5C5D84-E2B5-42E5-B799-040BC5A99DF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07" name="Text Box 1">
          <a:extLst>
            <a:ext uri="{FF2B5EF4-FFF2-40B4-BE49-F238E27FC236}">
              <a16:creationId xmlns:a16="http://schemas.microsoft.com/office/drawing/2014/main" xmlns="" id="{1ECAE0C9-6519-49AA-BF7F-E0D169B7DD3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08" name="Text Box 2">
          <a:extLst>
            <a:ext uri="{FF2B5EF4-FFF2-40B4-BE49-F238E27FC236}">
              <a16:creationId xmlns:a16="http://schemas.microsoft.com/office/drawing/2014/main" xmlns="" id="{B44BEAA3-CF2D-400B-9349-C3B6C88FB4E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309" name="Text Box 3">
          <a:extLst>
            <a:ext uri="{FF2B5EF4-FFF2-40B4-BE49-F238E27FC236}">
              <a16:creationId xmlns:a16="http://schemas.microsoft.com/office/drawing/2014/main" xmlns="" id="{41F6489C-6740-499B-A0D4-D9BB2107087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310" name="Text Box 4">
          <a:extLst>
            <a:ext uri="{FF2B5EF4-FFF2-40B4-BE49-F238E27FC236}">
              <a16:creationId xmlns:a16="http://schemas.microsoft.com/office/drawing/2014/main" xmlns="" id="{567E5EED-F755-4854-93B4-0648E81F4C9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11" name="Text Box 5">
          <a:extLst>
            <a:ext uri="{FF2B5EF4-FFF2-40B4-BE49-F238E27FC236}">
              <a16:creationId xmlns:a16="http://schemas.microsoft.com/office/drawing/2014/main" xmlns="" id="{6F3DDC97-59D0-4EC1-9370-5B8FA8EDAD0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12" name="Text Box 6">
          <a:extLst>
            <a:ext uri="{FF2B5EF4-FFF2-40B4-BE49-F238E27FC236}">
              <a16:creationId xmlns:a16="http://schemas.microsoft.com/office/drawing/2014/main" xmlns="" id="{4DDF5EF0-3072-475F-8D48-79AAEB92C38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13" name="Text Box 7">
          <a:extLst>
            <a:ext uri="{FF2B5EF4-FFF2-40B4-BE49-F238E27FC236}">
              <a16:creationId xmlns:a16="http://schemas.microsoft.com/office/drawing/2014/main" xmlns="" id="{53631D6F-1453-4F1D-8034-BC9425E5CCA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14" name="Text Box 8">
          <a:extLst>
            <a:ext uri="{FF2B5EF4-FFF2-40B4-BE49-F238E27FC236}">
              <a16:creationId xmlns:a16="http://schemas.microsoft.com/office/drawing/2014/main" xmlns="" id="{315DBFC2-BDBF-4DCF-BAE4-F820F574FC6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15" name="Text Box 9">
          <a:extLst>
            <a:ext uri="{FF2B5EF4-FFF2-40B4-BE49-F238E27FC236}">
              <a16:creationId xmlns:a16="http://schemas.microsoft.com/office/drawing/2014/main" xmlns="" id="{5D47D9F9-AA7E-40C3-BF84-96683692776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16" name="Text Box 10">
          <a:extLst>
            <a:ext uri="{FF2B5EF4-FFF2-40B4-BE49-F238E27FC236}">
              <a16:creationId xmlns:a16="http://schemas.microsoft.com/office/drawing/2014/main" xmlns="" id="{6874A10A-DEEE-49DD-8D29-01E47069B94E}"/>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17" name="Text Box 11">
          <a:extLst>
            <a:ext uri="{FF2B5EF4-FFF2-40B4-BE49-F238E27FC236}">
              <a16:creationId xmlns:a16="http://schemas.microsoft.com/office/drawing/2014/main" xmlns="" id="{618D0287-E18B-472A-BC32-C92A9A6C3D2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18" name="Text Box 12">
          <a:extLst>
            <a:ext uri="{FF2B5EF4-FFF2-40B4-BE49-F238E27FC236}">
              <a16:creationId xmlns:a16="http://schemas.microsoft.com/office/drawing/2014/main" xmlns="" id="{9FCA9BF2-1D41-40AB-9263-2B495D527C6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19" name="Text Box 13">
          <a:extLst>
            <a:ext uri="{FF2B5EF4-FFF2-40B4-BE49-F238E27FC236}">
              <a16:creationId xmlns:a16="http://schemas.microsoft.com/office/drawing/2014/main" xmlns="" id="{52AAE576-8529-485C-856C-8F1A9433B26E}"/>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20" name="Text Box 14">
          <a:extLst>
            <a:ext uri="{FF2B5EF4-FFF2-40B4-BE49-F238E27FC236}">
              <a16:creationId xmlns:a16="http://schemas.microsoft.com/office/drawing/2014/main" xmlns="" id="{3A2D490A-4BDB-4E0F-B902-614820CB5AB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21" name="Text Box 15">
          <a:extLst>
            <a:ext uri="{FF2B5EF4-FFF2-40B4-BE49-F238E27FC236}">
              <a16:creationId xmlns:a16="http://schemas.microsoft.com/office/drawing/2014/main" xmlns="" id="{CA0BC565-9B0C-4F19-A136-253EE25B203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22" name="Text Box 16">
          <a:extLst>
            <a:ext uri="{FF2B5EF4-FFF2-40B4-BE49-F238E27FC236}">
              <a16:creationId xmlns:a16="http://schemas.microsoft.com/office/drawing/2014/main" xmlns="" id="{597D163D-9E50-4201-82A5-2B08B853CA5E}"/>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23" name="Text Box 17">
          <a:extLst>
            <a:ext uri="{FF2B5EF4-FFF2-40B4-BE49-F238E27FC236}">
              <a16:creationId xmlns:a16="http://schemas.microsoft.com/office/drawing/2014/main" xmlns="" id="{D5537C37-945D-4BD0-83A3-8C7FFB79DAB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24" name="Text Box 18">
          <a:extLst>
            <a:ext uri="{FF2B5EF4-FFF2-40B4-BE49-F238E27FC236}">
              <a16:creationId xmlns:a16="http://schemas.microsoft.com/office/drawing/2014/main" xmlns="" id="{8BE4C38A-824B-4DC5-8264-511442E1A99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25" name="Text Box 19">
          <a:extLst>
            <a:ext uri="{FF2B5EF4-FFF2-40B4-BE49-F238E27FC236}">
              <a16:creationId xmlns:a16="http://schemas.microsoft.com/office/drawing/2014/main" xmlns="" id="{09F4D2B2-A226-4B35-9D1D-3845FF464F1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26" name="Text Box 20">
          <a:extLst>
            <a:ext uri="{FF2B5EF4-FFF2-40B4-BE49-F238E27FC236}">
              <a16:creationId xmlns:a16="http://schemas.microsoft.com/office/drawing/2014/main" xmlns="" id="{E7E44BAB-BE6B-4441-ABFD-61C123287AA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27" name="Text Box 21">
          <a:extLst>
            <a:ext uri="{FF2B5EF4-FFF2-40B4-BE49-F238E27FC236}">
              <a16:creationId xmlns:a16="http://schemas.microsoft.com/office/drawing/2014/main" xmlns="" id="{C7424504-C380-46BD-B998-366534F08720}"/>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28" name="Text Box 22">
          <a:extLst>
            <a:ext uri="{FF2B5EF4-FFF2-40B4-BE49-F238E27FC236}">
              <a16:creationId xmlns:a16="http://schemas.microsoft.com/office/drawing/2014/main" xmlns="" id="{9A646699-A94F-42F7-AFAD-CE260A698A4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29" name="Text Box 23">
          <a:extLst>
            <a:ext uri="{FF2B5EF4-FFF2-40B4-BE49-F238E27FC236}">
              <a16:creationId xmlns:a16="http://schemas.microsoft.com/office/drawing/2014/main" xmlns="" id="{E9DF04A1-E65E-40ED-BEDE-EF0111E7C2C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30" name="Text Box 24">
          <a:extLst>
            <a:ext uri="{FF2B5EF4-FFF2-40B4-BE49-F238E27FC236}">
              <a16:creationId xmlns:a16="http://schemas.microsoft.com/office/drawing/2014/main" xmlns="" id="{76DAC818-C125-4506-BCD3-31C7762AF3BE}"/>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31" name="Text Box 25">
          <a:extLst>
            <a:ext uri="{FF2B5EF4-FFF2-40B4-BE49-F238E27FC236}">
              <a16:creationId xmlns:a16="http://schemas.microsoft.com/office/drawing/2014/main" xmlns="" id="{C1469EE1-8DC7-49A4-B148-674FB27FF64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32" name="Text Box 26">
          <a:extLst>
            <a:ext uri="{FF2B5EF4-FFF2-40B4-BE49-F238E27FC236}">
              <a16:creationId xmlns:a16="http://schemas.microsoft.com/office/drawing/2014/main" xmlns="" id="{1DCA2244-039D-46DE-B16C-81605B0DE120}"/>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33" name="Text Box 27">
          <a:extLst>
            <a:ext uri="{FF2B5EF4-FFF2-40B4-BE49-F238E27FC236}">
              <a16:creationId xmlns:a16="http://schemas.microsoft.com/office/drawing/2014/main" xmlns="" id="{294D53A2-B583-4937-9E9B-B94A68A78A1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34" name="Text Box 28">
          <a:extLst>
            <a:ext uri="{FF2B5EF4-FFF2-40B4-BE49-F238E27FC236}">
              <a16:creationId xmlns:a16="http://schemas.microsoft.com/office/drawing/2014/main" xmlns="" id="{86254526-D7A7-445A-B9D4-96F2D9CC90A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335" name="Text Box 29">
          <a:extLst>
            <a:ext uri="{FF2B5EF4-FFF2-40B4-BE49-F238E27FC236}">
              <a16:creationId xmlns:a16="http://schemas.microsoft.com/office/drawing/2014/main" xmlns="" id="{E424CE71-4CB2-4791-B3BB-A938F288507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336" name="Text Box 30">
          <a:extLst>
            <a:ext uri="{FF2B5EF4-FFF2-40B4-BE49-F238E27FC236}">
              <a16:creationId xmlns:a16="http://schemas.microsoft.com/office/drawing/2014/main" xmlns="" id="{DA55DC5C-B61A-4F27-8C06-60210C3B54B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37" name="Text Box 31">
          <a:extLst>
            <a:ext uri="{FF2B5EF4-FFF2-40B4-BE49-F238E27FC236}">
              <a16:creationId xmlns:a16="http://schemas.microsoft.com/office/drawing/2014/main" xmlns="" id="{1E945CC3-3F6F-4328-ABED-F45D1B257290}"/>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38" name="Text Box 32">
          <a:extLst>
            <a:ext uri="{FF2B5EF4-FFF2-40B4-BE49-F238E27FC236}">
              <a16:creationId xmlns:a16="http://schemas.microsoft.com/office/drawing/2014/main" xmlns="" id="{F66B853B-9723-4240-B052-1678F7B2E69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39" name="Text Box 33">
          <a:extLst>
            <a:ext uri="{FF2B5EF4-FFF2-40B4-BE49-F238E27FC236}">
              <a16:creationId xmlns:a16="http://schemas.microsoft.com/office/drawing/2014/main" xmlns="" id="{EC04634B-0021-49C6-BB57-9DDC653E516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40" name="Text Box 34">
          <a:extLst>
            <a:ext uri="{FF2B5EF4-FFF2-40B4-BE49-F238E27FC236}">
              <a16:creationId xmlns:a16="http://schemas.microsoft.com/office/drawing/2014/main" xmlns="" id="{D26A9B9F-78DF-4AEE-B1FB-56E488AF65E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41" name="Text Box 35">
          <a:extLst>
            <a:ext uri="{FF2B5EF4-FFF2-40B4-BE49-F238E27FC236}">
              <a16:creationId xmlns:a16="http://schemas.microsoft.com/office/drawing/2014/main" xmlns="" id="{8971D011-4266-4C50-846F-A18F22866ED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42" name="Text Box 36">
          <a:extLst>
            <a:ext uri="{FF2B5EF4-FFF2-40B4-BE49-F238E27FC236}">
              <a16:creationId xmlns:a16="http://schemas.microsoft.com/office/drawing/2014/main" xmlns="" id="{C3003D82-2E84-4FE5-928B-B02A8D2AED8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43" name="Text Box 37">
          <a:extLst>
            <a:ext uri="{FF2B5EF4-FFF2-40B4-BE49-F238E27FC236}">
              <a16:creationId xmlns:a16="http://schemas.microsoft.com/office/drawing/2014/main" xmlns="" id="{F5B01FD6-1428-4143-8133-4F1CE9BB12D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44" name="Text Box 38">
          <a:extLst>
            <a:ext uri="{FF2B5EF4-FFF2-40B4-BE49-F238E27FC236}">
              <a16:creationId xmlns:a16="http://schemas.microsoft.com/office/drawing/2014/main" xmlns="" id="{4CF4578B-5D98-4530-80BD-0F6DCA955D2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45" name="Text Box 1">
          <a:extLst>
            <a:ext uri="{FF2B5EF4-FFF2-40B4-BE49-F238E27FC236}">
              <a16:creationId xmlns:a16="http://schemas.microsoft.com/office/drawing/2014/main" xmlns="" id="{1C4765AB-E53D-479C-8325-ACDED71507B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46" name="Text Box 2">
          <a:extLst>
            <a:ext uri="{FF2B5EF4-FFF2-40B4-BE49-F238E27FC236}">
              <a16:creationId xmlns:a16="http://schemas.microsoft.com/office/drawing/2014/main" xmlns="" id="{41CA9B8E-E0C3-4E00-A4FC-156577A3483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347" name="Text Box 3">
          <a:extLst>
            <a:ext uri="{FF2B5EF4-FFF2-40B4-BE49-F238E27FC236}">
              <a16:creationId xmlns:a16="http://schemas.microsoft.com/office/drawing/2014/main" xmlns="" id="{47B8BEF4-09D1-41BB-8DA0-3AEB23DBBAB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348" name="Text Box 4">
          <a:extLst>
            <a:ext uri="{FF2B5EF4-FFF2-40B4-BE49-F238E27FC236}">
              <a16:creationId xmlns:a16="http://schemas.microsoft.com/office/drawing/2014/main" xmlns="" id="{9B23AFE5-9447-4267-BF1F-0C08AEE5AF6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49" name="Text Box 5">
          <a:extLst>
            <a:ext uri="{FF2B5EF4-FFF2-40B4-BE49-F238E27FC236}">
              <a16:creationId xmlns:a16="http://schemas.microsoft.com/office/drawing/2014/main" xmlns="" id="{EBD21EBB-149A-4AB7-A59D-4A53D5C7BF10}"/>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50" name="Text Box 6">
          <a:extLst>
            <a:ext uri="{FF2B5EF4-FFF2-40B4-BE49-F238E27FC236}">
              <a16:creationId xmlns:a16="http://schemas.microsoft.com/office/drawing/2014/main" xmlns="" id="{B241578D-9A1F-4F33-B8D6-F2BDA8AA7B4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51" name="Text Box 7">
          <a:extLst>
            <a:ext uri="{FF2B5EF4-FFF2-40B4-BE49-F238E27FC236}">
              <a16:creationId xmlns:a16="http://schemas.microsoft.com/office/drawing/2014/main" xmlns="" id="{1606E3BB-B0EC-4517-88CB-E5DD5650B29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52" name="Text Box 8">
          <a:extLst>
            <a:ext uri="{FF2B5EF4-FFF2-40B4-BE49-F238E27FC236}">
              <a16:creationId xmlns:a16="http://schemas.microsoft.com/office/drawing/2014/main" xmlns="" id="{EB804D43-E9DE-4299-B696-88D9BC659D9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53" name="Text Box 9">
          <a:extLst>
            <a:ext uri="{FF2B5EF4-FFF2-40B4-BE49-F238E27FC236}">
              <a16:creationId xmlns:a16="http://schemas.microsoft.com/office/drawing/2014/main" xmlns="" id="{552DD84C-11D6-4A12-81E6-18A2B3935CB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54" name="Text Box 10">
          <a:extLst>
            <a:ext uri="{FF2B5EF4-FFF2-40B4-BE49-F238E27FC236}">
              <a16:creationId xmlns:a16="http://schemas.microsoft.com/office/drawing/2014/main" xmlns="" id="{5C428706-8513-47C2-B6BF-EFE82DDCEEC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55" name="Text Box 11">
          <a:extLst>
            <a:ext uri="{FF2B5EF4-FFF2-40B4-BE49-F238E27FC236}">
              <a16:creationId xmlns:a16="http://schemas.microsoft.com/office/drawing/2014/main" xmlns="" id="{CF5E06F6-A772-44D0-919F-264D312359D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56" name="Text Box 12">
          <a:extLst>
            <a:ext uri="{FF2B5EF4-FFF2-40B4-BE49-F238E27FC236}">
              <a16:creationId xmlns:a16="http://schemas.microsoft.com/office/drawing/2014/main" xmlns="" id="{7C2B0C6E-C685-4033-A493-537A26D62E3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57" name="Text Box 13">
          <a:extLst>
            <a:ext uri="{FF2B5EF4-FFF2-40B4-BE49-F238E27FC236}">
              <a16:creationId xmlns:a16="http://schemas.microsoft.com/office/drawing/2014/main" xmlns="" id="{FA31C1DF-46F6-4BC0-BE4F-E5AFD123F73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58" name="Text Box 14">
          <a:extLst>
            <a:ext uri="{FF2B5EF4-FFF2-40B4-BE49-F238E27FC236}">
              <a16:creationId xmlns:a16="http://schemas.microsoft.com/office/drawing/2014/main" xmlns="" id="{1AD62168-6173-4F7F-80EB-A05577CCE87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59" name="Text Box 15">
          <a:extLst>
            <a:ext uri="{FF2B5EF4-FFF2-40B4-BE49-F238E27FC236}">
              <a16:creationId xmlns:a16="http://schemas.microsoft.com/office/drawing/2014/main" xmlns="" id="{079D4A08-17EC-44FA-A297-A6C4428B8F2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60" name="Text Box 16">
          <a:extLst>
            <a:ext uri="{FF2B5EF4-FFF2-40B4-BE49-F238E27FC236}">
              <a16:creationId xmlns:a16="http://schemas.microsoft.com/office/drawing/2014/main" xmlns="" id="{D7628699-4766-49EA-A2DF-1433EAED8D1E}"/>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61" name="Text Box 17">
          <a:extLst>
            <a:ext uri="{FF2B5EF4-FFF2-40B4-BE49-F238E27FC236}">
              <a16:creationId xmlns:a16="http://schemas.microsoft.com/office/drawing/2014/main" xmlns="" id="{83F90BDF-17A9-4B0A-997A-BCF6CDDF034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62" name="Text Box 18">
          <a:extLst>
            <a:ext uri="{FF2B5EF4-FFF2-40B4-BE49-F238E27FC236}">
              <a16:creationId xmlns:a16="http://schemas.microsoft.com/office/drawing/2014/main" xmlns="" id="{CA4AC734-30A0-4964-9A86-32A695A1FFD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63" name="Text Box 19">
          <a:extLst>
            <a:ext uri="{FF2B5EF4-FFF2-40B4-BE49-F238E27FC236}">
              <a16:creationId xmlns:a16="http://schemas.microsoft.com/office/drawing/2014/main" xmlns="" id="{B3343671-E965-405C-9298-9B94ABE08A1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64" name="Text Box 20">
          <a:extLst>
            <a:ext uri="{FF2B5EF4-FFF2-40B4-BE49-F238E27FC236}">
              <a16:creationId xmlns:a16="http://schemas.microsoft.com/office/drawing/2014/main" xmlns="" id="{CBC1BBE0-06D9-4A86-B231-1B963B9F11A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65" name="Text Box 21">
          <a:extLst>
            <a:ext uri="{FF2B5EF4-FFF2-40B4-BE49-F238E27FC236}">
              <a16:creationId xmlns:a16="http://schemas.microsoft.com/office/drawing/2014/main" xmlns="" id="{145EC98E-EBFD-45E4-B30B-D62CC0023C5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66" name="Text Box 22">
          <a:extLst>
            <a:ext uri="{FF2B5EF4-FFF2-40B4-BE49-F238E27FC236}">
              <a16:creationId xmlns:a16="http://schemas.microsoft.com/office/drawing/2014/main" xmlns="" id="{AC543B24-7544-405B-9BCF-6D5FE6A009C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67" name="Text Box 23">
          <a:extLst>
            <a:ext uri="{FF2B5EF4-FFF2-40B4-BE49-F238E27FC236}">
              <a16:creationId xmlns:a16="http://schemas.microsoft.com/office/drawing/2014/main" xmlns="" id="{7B0D1430-3A71-441B-A3FD-64EE5704989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68" name="Text Box 24">
          <a:extLst>
            <a:ext uri="{FF2B5EF4-FFF2-40B4-BE49-F238E27FC236}">
              <a16:creationId xmlns:a16="http://schemas.microsoft.com/office/drawing/2014/main" xmlns="" id="{497AD702-43CF-4CB4-9FFF-88CAF3AD6E7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69" name="Text Box 25">
          <a:extLst>
            <a:ext uri="{FF2B5EF4-FFF2-40B4-BE49-F238E27FC236}">
              <a16:creationId xmlns:a16="http://schemas.microsoft.com/office/drawing/2014/main" xmlns="" id="{2C2EAB71-C24E-4587-AF82-7C8C3996E2A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70" name="Text Box 26">
          <a:extLst>
            <a:ext uri="{FF2B5EF4-FFF2-40B4-BE49-F238E27FC236}">
              <a16:creationId xmlns:a16="http://schemas.microsoft.com/office/drawing/2014/main" xmlns="" id="{B58C8E5F-BB30-477F-B716-7F5331568550}"/>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71" name="Text Box 27">
          <a:extLst>
            <a:ext uri="{FF2B5EF4-FFF2-40B4-BE49-F238E27FC236}">
              <a16:creationId xmlns:a16="http://schemas.microsoft.com/office/drawing/2014/main" xmlns="" id="{4E929B23-C57F-4BE1-8308-605E0933081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72" name="Text Box 28">
          <a:extLst>
            <a:ext uri="{FF2B5EF4-FFF2-40B4-BE49-F238E27FC236}">
              <a16:creationId xmlns:a16="http://schemas.microsoft.com/office/drawing/2014/main" xmlns="" id="{2D00C072-D753-4F67-99EC-C69E000F3AB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373" name="Text Box 29">
          <a:extLst>
            <a:ext uri="{FF2B5EF4-FFF2-40B4-BE49-F238E27FC236}">
              <a16:creationId xmlns:a16="http://schemas.microsoft.com/office/drawing/2014/main" xmlns="" id="{4F2ECCD1-476A-445D-A286-AC8CEFE6931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374" name="Text Box 30">
          <a:extLst>
            <a:ext uri="{FF2B5EF4-FFF2-40B4-BE49-F238E27FC236}">
              <a16:creationId xmlns:a16="http://schemas.microsoft.com/office/drawing/2014/main" xmlns="" id="{372CAC59-758D-4B11-A046-5BB1427902E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75" name="Text Box 31">
          <a:extLst>
            <a:ext uri="{FF2B5EF4-FFF2-40B4-BE49-F238E27FC236}">
              <a16:creationId xmlns:a16="http://schemas.microsoft.com/office/drawing/2014/main" xmlns="" id="{290F6835-A155-4A86-A0E7-B6A14D7327B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76" name="Text Box 32">
          <a:extLst>
            <a:ext uri="{FF2B5EF4-FFF2-40B4-BE49-F238E27FC236}">
              <a16:creationId xmlns:a16="http://schemas.microsoft.com/office/drawing/2014/main" xmlns="" id="{187DFC6D-F96C-49FF-9F9D-411EA83BB5B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77" name="Text Box 33">
          <a:extLst>
            <a:ext uri="{FF2B5EF4-FFF2-40B4-BE49-F238E27FC236}">
              <a16:creationId xmlns:a16="http://schemas.microsoft.com/office/drawing/2014/main" xmlns="" id="{FE5364B7-87F1-494C-AD15-CB82D3E7F6B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78" name="Text Box 34">
          <a:extLst>
            <a:ext uri="{FF2B5EF4-FFF2-40B4-BE49-F238E27FC236}">
              <a16:creationId xmlns:a16="http://schemas.microsoft.com/office/drawing/2014/main" xmlns="" id="{FF5403E2-C901-4AAA-8DA7-56A3D01FCB4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79" name="Text Box 35">
          <a:extLst>
            <a:ext uri="{FF2B5EF4-FFF2-40B4-BE49-F238E27FC236}">
              <a16:creationId xmlns:a16="http://schemas.microsoft.com/office/drawing/2014/main" xmlns="" id="{B99C71AC-27CD-41E4-8472-0A53AE590FF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80" name="Text Box 36">
          <a:extLst>
            <a:ext uri="{FF2B5EF4-FFF2-40B4-BE49-F238E27FC236}">
              <a16:creationId xmlns:a16="http://schemas.microsoft.com/office/drawing/2014/main" xmlns="" id="{21D4721C-1D24-41F0-836A-7AA47591ACA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81" name="Text Box 37">
          <a:extLst>
            <a:ext uri="{FF2B5EF4-FFF2-40B4-BE49-F238E27FC236}">
              <a16:creationId xmlns:a16="http://schemas.microsoft.com/office/drawing/2014/main" xmlns="" id="{2EC5D53C-9A55-4B4F-BB7D-090A23EC378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82" name="Text Box 38">
          <a:extLst>
            <a:ext uri="{FF2B5EF4-FFF2-40B4-BE49-F238E27FC236}">
              <a16:creationId xmlns:a16="http://schemas.microsoft.com/office/drawing/2014/main" xmlns="" id="{5606B66E-2010-4EB2-B228-A249D558F74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83" name="Text Box 1">
          <a:extLst>
            <a:ext uri="{FF2B5EF4-FFF2-40B4-BE49-F238E27FC236}">
              <a16:creationId xmlns:a16="http://schemas.microsoft.com/office/drawing/2014/main" xmlns="" id="{52453FD2-D26D-4AEA-B36E-21B2B0A6E69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84" name="Text Box 2">
          <a:extLst>
            <a:ext uri="{FF2B5EF4-FFF2-40B4-BE49-F238E27FC236}">
              <a16:creationId xmlns:a16="http://schemas.microsoft.com/office/drawing/2014/main" xmlns="" id="{E3B9585C-1F15-4654-B8AD-3FEB0D80E19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385" name="Text Box 3">
          <a:extLst>
            <a:ext uri="{FF2B5EF4-FFF2-40B4-BE49-F238E27FC236}">
              <a16:creationId xmlns:a16="http://schemas.microsoft.com/office/drawing/2014/main" xmlns="" id="{D0374D27-7009-4F4B-B4A7-712567FF997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386" name="Text Box 4">
          <a:extLst>
            <a:ext uri="{FF2B5EF4-FFF2-40B4-BE49-F238E27FC236}">
              <a16:creationId xmlns:a16="http://schemas.microsoft.com/office/drawing/2014/main" xmlns="" id="{93A94679-9AEC-4696-84FD-C2E7BC5013D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87" name="Text Box 5">
          <a:extLst>
            <a:ext uri="{FF2B5EF4-FFF2-40B4-BE49-F238E27FC236}">
              <a16:creationId xmlns:a16="http://schemas.microsoft.com/office/drawing/2014/main" xmlns="" id="{589A208D-917C-4312-8B89-211D94352D8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88" name="Text Box 6">
          <a:extLst>
            <a:ext uri="{FF2B5EF4-FFF2-40B4-BE49-F238E27FC236}">
              <a16:creationId xmlns:a16="http://schemas.microsoft.com/office/drawing/2014/main" xmlns="" id="{C702F4E8-581E-405E-8BA7-9340EB4EEA7E}"/>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89" name="Text Box 7">
          <a:extLst>
            <a:ext uri="{FF2B5EF4-FFF2-40B4-BE49-F238E27FC236}">
              <a16:creationId xmlns:a16="http://schemas.microsoft.com/office/drawing/2014/main" xmlns="" id="{8D0FD67D-E451-4240-B8D4-ECF1844B07A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90" name="Text Box 8">
          <a:extLst>
            <a:ext uri="{FF2B5EF4-FFF2-40B4-BE49-F238E27FC236}">
              <a16:creationId xmlns:a16="http://schemas.microsoft.com/office/drawing/2014/main" xmlns="" id="{E1088AF8-5719-4FCE-AE81-9E219457EDF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91" name="Text Box 9">
          <a:extLst>
            <a:ext uri="{FF2B5EF4-FFF2-40B4-BE49-F238E27FC236}">
              <a16:creationId xmlns:a16="http://schemas.microsoft.com/office/drawing/2014/main" xmlns="" id="{37DE9409-039A-41C1-8C44-89B2C4952F3E}"/>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92" name="Text Box 10">
          <a:extLst>
            <a:ext uri="{FF2B5EF4-FFF2-40B4-BE49-F238E27FC236}">
              <a16:creationId xmlns:a16="http://schemas.microsoft.com/office/drawing/2014/main" xmlns="" id="{AFF8549D-FDB2-4A45-A802-7FAFCC4B3B8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93" name="Text Box 11">
          <a:extLst>
            <a:ext uri="{FF2B5EF4-FFF2-40B4-BE49-F238E27FC236}">
              <a16:creationId xmlns:a16="http://schemas.microsoft.com/office/drawing/2014/main" xmlns="" id="{D7D2C82B-606B-4835-8D3D-77FF7B6BB6D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94" name="Text Box 12">
          <a:extLst>
            <a:ext uri="{FF2B5EF4-FFF2-40B4-BE49-F238E27FC236}">
              <a16:creationId xmlns:a16="http://schemas.microsoft.com/office/drawing/2014/main" xmlns="" id="{9B695585-6BA8-4C70-BFEF-23741584788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95" name="Text Box 13">
          <a:extLst>
            <a:ext uri="{FF2B5EF4-FFF2-40B4-BE49-F238E27FC236}">
              <a16:creationId xmlns:a16="http://schemas.microsoft.com/office/drawing/2014/main" xmlns="" id="{B8447F76-4EDB-47FC-9B41-91B562015E8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96" name="Text Box 14">
          <a:extLst>
            <a:ext uri="{FF2B5EF4-FFF2-40B4-BE49-F238E27FC236}">
              <a16:creationId xmlns:a16="http://schemas.microsoft.com/office/drawing/2014/main" xmlns="" id="{C6F1C9D3-8CA8-4E9F-8B33-3DBA4C258C7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97" name="Text Box 15">
          <a:extLst>
            <a:ext uri="{FF2B5EF4-FFF2-40B4-BE49-F238E27FC236}">
              <a16:creationId xmlns:a16="http://schemas.microsoft.com/office/drawing/2014/main" xmlns="" id="{B25B74A7-C989-4332-9237-0AC2B61A931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98" name="Text Box 16">
          <a:extLst>
            <a:ext uri="{FF2B5EF4-FFF2-40B4-BE49-F238E27FC236}">
              <a16:creationId xmlns:a16="http://schemas.microsoft.com/office/drawing/2014/main" xmlns="" id="{E6E2F2CF-ABAB-4E4F-BA3A-44BD6CC256E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399" name="Text Box 17">
          <a:extLst>
            <a:ext uri="{FF2B5EF4-FFF2-40B4-BE49-F238E27FC236}">
              <a16:creationId xmlns:a16="http://schemas.microsoft.com/office/drawing/2014/main" xmlns="" id="{C58C5444-54D1-4687-A7B6-E7DA48FAAAC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00" name="Text Box 18">
          <a:extLst>
            <a:ext uri="{FF2B5EF4-FFF2-40B4-BE49-F238E27FC236}">
              <a16:creationId xmlns:a16="http://schemas.microsoft.com/office/drawing/2014/main" xmlns="" id="{CFACD266-BEEE-4646-9FF9-1585364F015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01" name="Text Box 19">
          <a:extLst>
            <a:ext uri="{FF2B5EF4-FFF2-40B4-BE49-F238E27FC236}">
              <a16:creationId xmlns:a16="http://schemas.microsoft.com/office/drawing/2014/main" xmlns="" id="{8326FF09-8222-4860-BEF2-2FA8304124E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02" name="Text Box 20">
          <a:extLst>
            <a:ext uri="{FF2B5EF4-FFF2-40B4-BE49-F238E27FC236}">
              <a16:creationId xmlns:a16="http://schemas.microsoft.com/office/drawing/2014/main" xmlns="" id="{21836E6A-1A5B-4352-BF22-E0895A8F0F6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03" name="Text Box 21">
          <a:extLst>
            <a:ext uri="{FF2B5EF4-FFF2-40B4-BE49-F238E27FC236}">
              <a16:creationId xmlns:a16="http://schemas.microsoft.com/office/drawing/2014/main" xmlns="" id="{9EE0EAC2-8E60-42C2-BFA7-0499AF71B23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04" name="Text Box 22">
          <a:extLst>
            <a:ext uri="{FF2B5EF4-FFF2-40B4-BE49-F238E27FC236}">
              <a16:creationId xmlns:a16="http://schemas.microsoft.com/office/drawing/2014/main" xmlns="" id="{1F1AFDDF-916B-4CBA-BA19-F80B088EFFD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05" name="Text Box 23">
          <a:extLst>
            <a:ext uri="{FF2B5EF4-FFF2-40B4-BE49-F238E27FC236}">
              <a16:creationId xmlns:a16="http://schemas.microsoft.com/office/drawing/2014/main" xmlns="" id="{35FA4D94-6841-457A-91AD-41B3C743A11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06" name="Text Box 24">
          <a:extLst>
            <a:ext uri="{FF2B5EF4-FFF2-40B4-BE49-F238E27FC236}">
              <a16:creationId xmlns:a16="http://schemas.microsoft.com/office/drawing/2014/main" xmlns="" id="{191D64DC-444C-4565-B146-0E6F6A64B2D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07" name="Text Box 25">
          <a:extLst>
            <a:ext uri="{FF2B5EF4-FFF2-40B4-BE49-F238E27FC236}">
              <a16:creationId xmlns:a16="http://schemas.microsoft.com/office/drawing/2014/main" xmlns="" id="{AA2F426F-4D68-4063-8DDB-8BE363694C3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08" name="Text Box 26">
          <a:extLst>
            <a:ext uri="{FF2B5EF4-FFF2-40B4-BE49-F238E27FC236}">
              <a16:creationId xmlns:a16="http://schemas.microsoft.com/office/drawing/2014/main" xmlns="" id="{79AF63BB-45CD-449A-9818-6D7F2EE8EB4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09" name="Text Box 27">
          <a:extLst>
            <a:ext uri="{FF2B5EF4-FFF2-40B4-BE49-F238E27FC236}">
              <a16:creationId xmlns:a16="http://schemas.microsoft.com/office/drawing/2014/main" xmlns="" id="{684F5275-5EB7-4147-B535-76B266762E7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10" name="Text Box 28">
          <a:extLst>
            <a:ext uri="{FF2B5EF4-FFF2-40B4-BE49-F238E27FC236}">
              <a16:creationId xmlns:a16="http://schemas.microsoft.com/office/drawing/2014/main" xmlns="" id="{1E30E076-05C6-4FE0-ABD7-C7BB4F7B16CE}"/>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411" name="Text Box 29">
          <a:extLst>
            <a:ext uri="{FF2B5EF4-FFF2-40B4-BE49-F238E27FC236}">
              <a16:creationId xmlns:a16="http://schemas.microsoft.com/office/drawing/2014/main" xmlns="" id="{5611A565-E7B7-474C-9B2D-1F258EC0AB6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412" name="Text Box 30">
          <a:extLst>
            <a:ext uri="{FF2B5EF4-FFF2-40B4-BE49-F238E27FC236}">
              <a16:creationId xmlns:a16="http://schemas.microsoft.com/office/drawing/2014/main" xmlns="" id="{FF448826-08A6-405F-AE5D-9F795AB9E71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13" name="Text Box 31">
          <a:extLst>
            <a:ext uri="{FF2B5EF4-FFF2-40B4-BE49-F238E27FC236}">
              <a16:creationId xmlns:a16="http://schemas.microsoft.com/office/drawing/2014/main" xmlns="" id="{FAB6F08B-739F-4ED8-AC61-539738367B0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14" name="Text Box 32">
          <a:extLst>
            <a:ext uri="{FF2B5EF4-FFF2-40B4-BE49-F238E27FC236}">
              <a16:creationId xmlns:a16="http://schemas.microsoft.com/office/drawing/2014/main" xmlns="" id="{B513A135-FDBC-48EF-8ECF-353B54FAD17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15" name="Text Box 33">
          <a:extLst>
            <a:ext uri="{FF2B5EF4-FFF2-40B4-BE49-F238E27FC236}">
              <a16:creationId xmlns:a16="http://schemas.microsoft.com/office/drawing/2014/main" xmlns="" id="{63C92CA3-8A11-4972-8F3F-063AE00CAD2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16" name="Text Box 34">
          <a:extLst>
            <a:ext uri="{FF2B5EF4-FFF2-40B4-BE49-F238E27FC236}">
              <a16:creationId xmlns:a16="http://schemas.microsoft.com/office/drawing/2014/main" xmlns="" id="{03734CC2-70FC-4641-9001-CFC5C0062BA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17" name="Text Box 35">
          <a:extLst>
            <a:ext uri="{FF2B5EF4-FFF2-40B4-BE49-F238E27FC236}">
              <a16:creationId xmlns:a16="http://schemas.microsoft.com/office/drawing/2014/main" xmlns="" id="{ABE16E63-4475-4B7B-A4AD-516A72C4D5A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18" name="Text Box 36">
          <a:extLst>
            <a:ext uri="{FF2B5EF4-FFF2-40B4-BE49-F238E27FC236}">
              <a16:creationId xmlns:a16="http://schemas.microsoft.com/office/drawing/2014/main" xmlns="" id="{94E2BD36-2E77-4D2D-8F21-E55AA001876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19" name="Text Box 37">
          <a:extLst>
            <a:ext uri="{FF2B5EF4-FFF2-40B4-BE49-F238E27FC236}">
              <a16:creationId xmlns:a16="http://schemas.microsoft.com/office/drawing/2014/main" xmlns="" id="{E64E4318-AC59-455B-B2BB-4D5C7086834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20" name="Text Box 38">
          <a:extLst>
            <a:ext uri="{FF2B5EF4-FFF2-40B4-BE49-F238E27FC236}">
              <a16:creationId xmlns:a16="http://schemas.microsoft.com/office/drawing/2014/main" xmlns="" id="{4342BA93-779B-4192-AB09-BFBCBAECE6A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21" name="Text Box 1">
          <a:extLst>
            <a:ext uri="{FF2B5EF4-FFF2-40B4-BE49-F238E27FC236}">
              <a16:creationId xmlns:a16="http://schemas.microsoft.com/office/drawing/2014/main" xmlns="" id="{05569EAB-9CF0-4A3A-AA4A-F35BE2D3185E}"/>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22" name="Text Box 2">
          <a:extLst>
            <a:ext uri="{FF2B5EF4-FFF2-40B4-BE49-F238E27FC236}">
              <a16:creationId xmlns:a16="http://schemas.microsoft.com/office/drawing/2014/main" xmlns="" id="{68BD8A1F-FC8F-4EB5-AD1B-4BAF6806DB6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423" name="Text Box 3">
          <a:extLst>
            <a:ext uri="{FF2B5EF4-FFF2-40B4-BE49-F238E27FC236}">
              <a16:creationId xmlns:a16="http://schemas.microsoft.com/office/drawing/2014/main" xmlns="" id="{760DC9EA-48F6-4A1F-8FF1-747A26939F5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424" name="Text Box 4">
          <a:extLst>
            <a:ext uri="{FF2B5EF4-FFF2-40B4-BE49-F238E27FC236}">
              <a16:creationId xmlns:a16="http://schemas.microsoft.com/office/drawing/2014/main" xmlns="" id="{336808EB-B363-456E-85B1-1ADF11E3D01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25" name="Text Box 5">
          <a:extLst>
            <a:ext uri="{FF2B5EF4-FFF2-40B4-BE49-F238E27FC236}">
              <a16:creationId xmlns:a16="http://schemas.microsoft.com/office/drawing/2014/main" xmlns="" id="{D88268EE-45A2-4570-8A11-2B18D267F2C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26" name="Text Box 6">
          <a:extLst>
            <a:ext uri="{FF2B5EF4-FFF2-40B4-BE49-F238E27FC236}">
              <a16:creationId xmlns:a16="http://schemas.microsoft.com/office/drawing/2014/main" xmlns="" id="{C7D07CED-8D37-4C7C-B518-92D786FF98F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27" name="Text Box 7">
          <a:extLst>
            <a:ext uri="{FF2B5EF4-FFF2-40B4-BE49-F238E27FC236}">
              <a16:creationId xmlns:a16="http://schemas.microsoft.com/office/drawing/2014/main" xmlns="" id="{7FBF43A0-DF3A-4E88-BFB6-52428E61717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28" name="Text Box 8">
          <a:extLst>
            <a:ext uri="{FF2B5EF4-FFF2-40B4-BE49-F238E27FC236}">
              <a16:creationId xmlns:a16="http://schemas.microsoft.com/office/drawing/2014/main" xmlns="" id="{7B3289AD-9062-4F1B-B426-561F4847C92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29" name="Text Box 9">
          <a:extLst>
            <a:ext uri="{FF2B5EF4-FFF2-40B4-BE49-F238E27FC236}">
              <a16:creationId xmlns:a16="http://schemas.microsoft.com/office/drawing/2014/main" xmlns="" id="{53FAD8C2-C9CF-434A-A076-1921DDF3269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30" name="Text Box 10">
          <a:extLst>
            <a:ext uri="{FF2B5EF4-FFF2-40B4-BE49-F238E27FC236}">
              <a16:creationId xmlns:a16="http://schemas.microsoft.com/office/drawing/2014/main" xmlns="" id="{420D1120-E995-4352-85E9-5E012EE2C89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31" name="Text Box 11">
          <a:extLst>
            <a:ext uri="{FF2B5EF4-FFF2-40B4-BE49-F238E27FC236}">
              <a16:creationId xmlns:a16="http://schemas.microsoft.com/office/drawing/2014/main" xmlns="" id="{F251ACF2-FF4C-465A-A11E-E0ED3977E9D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32" name="Text Box 12">
          <a:extLst>
            <a:ext uri="{FF2B5EF4-FFF2-40B4-BE49-F238E27FC236}">
              <a16:creationId xmlns:a16="http://schemas.microsoft.com/office/drawing/2014/main" xmlns="" id="{3370CC0B-A390-4D6B-BBCF-57A738A4CD6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33" name="Text Box 13">
          <a:extLst>
            <a:ext uri="{FF2B5EF4-FFF2-40B4-BE49-F238E27FC236}">
              <a16:creationId xmlns:a16="http://schemas.microsoft.com/office/drawing/2014/main" xmlns="" id="{0346A476-6CBF-4074-BDBF-11546AC3398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34" name="Text Box 14">
          <a:extLst>
            <a:ext uri="{FF2B5EF4-FFF2-40B4-BE49-F238E27FC236}">
              <a16:creationId xmlns:a16="http://schemas.microsoft.com/office/drawing/2014/main" xmlns="" id="{3549D398-83C7-49A2-9C64-978A45D517A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35" name="Text Box 15">
          <a:extLst>
            <a:ext uri="{FF2B5EF4-FFF2-40B4-BE49-F238E27FC236}">
              <a16:creationId xmlns:a16="http://schemas.microsoft.com/office/drawing/2014/main" xmlns="" id="{1B35C403-B70E-4960-B8BE-76B2314DAEF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36" name="Text Box 16">
          <a:extLst>
            <a:ext uri="{FF2B5EF4-FFF2-40B4-BE49-F238E27FC236}">
              <a16:creationId xmlns:a16="http://schemas.microsoft.com/office/drawing/2014/main" xmlns="" id="{4DC1CE4A-688F-4617-81A3-D01B6C261F9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37" name="Text Box 17">
          <a:extLst>
            <a:ext uri="{FF2B5EF4-FFF2-40B4-BE49-F238E27FC236}">
              <a16:creationId xmlns:a16="http://schemas.microsoft.com/office/drawing/2014/main" xmlns="" id="{A2F66B46-0423-4B08-968C-0F58E29C8E0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38" name="Text Box 18">
          <a:extLst>
            <a:ext uri="{FF2B5EF4-FFF2-40B4-BE49-F238E27FC236}">
              <a16:creationId xmlns:a16="http://schemas.microsoft.com/office/drawing/2014/main" xmlns="" id="{BA788392-AE8F-4B7D-B80C-B48DB4B2D23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39" name="Text Box 19">
          <a:extLst>
            <a:ext uri="{FF2B5EF4-FFF2-40B4-BE49-F238E27FC236}">
              <a16:creationId xmlns:a16="http://schemas.microsoft.com/office/drawing/2014/main" xmlns="" id="{5789ACA6-CC94-4E20-BCFA-858349F8299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40" name="Text Box 20">
          <a:extLst>
            <a:ext uri="{FF2B5EF4-FFF2-40B4-BE49-F238E27FC236}">
              <a16:creationId xmlns:a16="http://schemas.microsoft.com/office/drawing/2014/main" xmlns="" id="{E5ADA5B3-D920-4A27-9D58-7616F86BFE4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41" name="Text Box 21">
          <a:extLst>
            <a:ext uri="{FF2B5EF4-FFF2-40B4-BE49-F238E27FC236}">
              <a16:creationId xmlns:a16="http://schemas.microsoft.com/office/drawing/2014/main" xmlns="" id="{DDDF5086-7EFA-4E1F-A21C-722CCAA92780}"/>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42" name="Text Box 22">
          <a:extLst>
            <a:ext uri="{FF2B5EF4-FFF2-40B4-BE49-F238E27FC236}">
              <a16:creationId xmlns:a16="http://schemas.microsoft.com/office/drawing/2014/main" xmlns="" id="{7C384591-DFDE-40A7-97EA-7CF34B3AD4E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43" name="Text Box 23">
          <a:extLst>
            <a:ext uri="{FF2B5EF4-FFF2-40B4-BE49-F238E27FC236}">
              <a16:creationId xmlns:a16="http://schemas.microsoft.com/office/drawing/2014/main" xmlns="" id="{05E837F0-9C8D-48B6-9636-1DD4EF65B66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44" name="Text Box 24">
          <a:extLst>
            <a:ext uri="{FF2B5EF4-FFF2-40B4-BE49-F238E27FC236}">
              <a16:creationId xmlns:a16="http://schemas.microsoft.com/office/drawing/2014/main" xmlns="" id="{1CB65B5A-2F57-4078-B432-D29A0E98A0B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45" name="Text Box 25">
          <a:extLst>
            <a:ext uri="{FF2B5EF4-FFF2-40B4-BE49-F238E27FC236}">
              <a16:creationId xmlns:a16="http://schemas.microsoft.com/office/drawing/2014/main" xmlns="" id="{EC8E8BC2-B48F-4A19-8A47-55713956C4B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46" name="Text Box 26">
          <a:extLst>
            <a:ext uri="{FF2B5EF4-FFF2-40B4-BE49-F238E27FC236}">
              <a16:creationId xmlns:a16="http://schemas.microsoft.com/office/drawing/2014/main" xmlns="" id="{000AD520-AD13-4C0B-806B-880F8C83F6C0}"/>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47" name="Text Box 27">
          <a:extLst>
            <a:ext uri="{FF2B5EF4-FFF2-40B4-BE49-F238E27FC236}">
              <a16:creationId xmlns:a16="http://schemas.microsoft.com/office/drawing/2014/main" xmlns="" id="{D094335D-2B89-4C8C-8F20-98861AB078B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48" name="Text Box 28">
          <a:extLst>
            <a:ext uri="{FF2B5EF4-FFF2-40B4-BE49-F238E27FC236}">
              <a16:creationId xmlns:a16="http://schemas.microsoft.com/office/drawing/2014/main" xmlns="" id="{676BB416-7208-4604-8AAE-2B1826386AF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449" name="Text Box 29">
          <a:extLst>
            <a:ext uri="{FF2B5EF4-FFF2-40B4-BE49-F238E27FC236}">
              <a16:creationId xmlns:a16="http://schemas.microsoft.com/office/drawing/2014/main" xmlns="" id="{DCBEFACE-E457-435B-92D1-CF1687D37B7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450" name="Text Box 30">
          <a:extLst>
            <a:ext uri="{FF2B5EF4-FFF2-40B4-BE49-F238E27FC236}">
              <a16:creationId xmlns:a16="http://schemas.microsoft.com/office/drawing/2014/main" xmlns="" id="{B13D1FD9-81BA-4893-B63D-0556EB04C6F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51" name="Text Box 31">
          <a:extLst>
            <a:ext uri="{FF2B5EF4-FFF2-40B4-BE49-F238E27FC236}">
              <a16:creationId xmlns:a16="http://schemas.microsoft.com/office/drawing/2014/main" xmlns="" id="{97701E1C-E182-415E-8AF6-08020935442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52" name="Text Box 32">
          <a:extLst>
            <a:ext uri="{FF2B5EF4-FFF2-40B4-BE49-F238E27FC236}">
              <a16:creationId xmlns:a16="http://schemas.microsoft.com/office/drawing/2014/main" xmlns="" id="{0CE84BAC-D52E-4658-B576-C57C814EA1C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53" name="Text Box 33">
          <a:extLst>
            <a:ext uri="{FF2B5EF4-FFF2-40B4-BE49-F238E27FC236}">
              <a16:creationId xmlns:a16="http://schemas.microsoft.com/office/drawing/2014/main" xmlns="" id="{3692C75E-02E7-4EB7-9792-998709063100}"/>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54" name="Text Box 34">
          <a:extLst>
            <a:ext uri="{FF2B5EF4-FFF2-40B4-BE49-F238E27FC236}">
              <a16:creationId xmlns:a16="http://schemas.microsoft.com/office/drawing/2014/main" xmlns="" id="{4F928965-2264-48FA-A6FB-2B00B687AC9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55" name="Text Box 35">
          <a:extLst>
            <a:ext uri="{FF2B5EF4-FFF2-40B4-BE49-F238E27FC236}">
              <a16:creationId xmlns:a16="http://schemas.microsoft.com/office/drawing/2014/main" xmlns="" id="{8DE490EC-7AFF-4C89-8120-B85B3124386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56" name="Text Box 36">
          <a:extLst>
            <a:ext uri="{FF2B5EF4-FFF2-40B4-BE49-F238E27FC236}">
              <a16:creationId xmlns:a16="http://schemas.microsoft.com/office/drawing/2014/main" xmlns="" id="{EB3C72FC-794E-4AF1-BAE2-7E50B59D7B3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57" name="Text Box 37">
          <a:extLst>
            <a:ext uri="{FF2B5EF4-FFF2-40B4-BE49-F238E27FC236}">
              <a16:creationId xmlns:a16="http://schemas.microsoft.com/office/drawing/2014/main" xmlns="" id="{98491459-854C-4530-BD3D-1182037E139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58" name="Text Box 38">
          <a:extLst>
            <a:ext uri="{FF2B5EF4-FFF2-40B4-BE49-F238E27FC236}">
              <a16:creationId xmlns:a16="http://schemas.microsoft.com/office/drawing/2014/main" xmlns="" id="{1330FF2E-18F8-4846-97B5-B64BAE8D39C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59" name="Text Box 1">
          <a:extLst>
            <a:ext uri="{FF2B5EF4-FFF2-40B4-BE49-F238E27FC236}">
              <a16:creationId xmlns:a16="http://schemas.microsoft.com/office/drawing/2014/main" xmlns="" id="{FDEB8F2E-5B20-47D9-A487-5FE0CA98B79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60" name="Text Box 2">
          <a:extLst>
            <a:ext uri="{FF2B5EF4-FFF2-40B4-BE49-F238E27FC236}">
              <a16:creationId xmlns:a16="http://schemas.microsoft.com/office/drawing/2014/main" xmlns="" id="{CD0F7519-44BC-442E-9CEB-9B7A1C127A20}"/>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461" name="Text Box 3">
          <a:extLst>
            <a:ext uri="{FF2B5EF4-FFF2-40B4-BE49-F238E27FC236}">
              <a16:creationId xmlns:a16="http://schemas.microsoft.com/office/drawing/2014/main" xmlns="" id="{F2883F5A-C769-4A1F-9B14-341B666CB5E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462" name="Text Box 4">
          <a:extLst>
            <a:ext uri="{FF2B5EF4-FFF2-40B4-BE49-F238E27FC236}">
              <a16:creationId xmlns:a16="http://schemas.microsoft.com/office/drawing/2014/main" xmlns="" id="{95D4279C-1445-4D7F-AEDC-748832B1192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63" name="Text Box 5">
          <a:extLst>
            <a:ext uri="{FF2B5EF4-FFF2-40B4-BE49-F238E27FC236}">
              <a16:creationId xmlns:a16="http://schemas.microsoft.com/office/drawing/2014/main" xmlns="" id="{986B8950-4AB5-4358-A6EB-C075583D259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64" name="Text Box 6">
          <a:extLst>
            <a:ext uri="{FF2B5EF4-FFF2-40B4-BE49-F238E27FC236}">
              <a16:creationId xmlns:a16="http://schemas.microsoft.com/office/drawing/2014/main" xmlns="" id="{D1EE3D9B-4D59-41AF-8BE7-1D5BC1E1BF0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65" name="Text Box 7">
          <a:extLst>
            <a:ext uri="{FF2B5EF4-FFF2-40B4-BE49-F238E27FC236}">
              <a16:creationId xmlns:a16="http://schemas.microsoft.com/office/drawing/2014/main" xmlns="" id="{B59636F6-E5CF-48FA-A09D-C325B09E404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66" name="Text Box 8">
          <a:extLst>
            <a:ext uri="{FF2B5EF4-FFF2-40B4-BE49-F238E27FC236}">
              <a16:creationId xmlns:a16="http://schemas.microsoft.com/office/drawing/2014/main" xmlns="" id="{23D62D78-3BA5-46BB-B50F-FC1302B887C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67" name="Text Box 9">
          <a:extLst>
            <a:ext uri="{FF2B5EF4-FFF2-40B4-BE49-F238E27FC236}">
              <a16:creationId xmlns:a16="http://schemas.microsoft.com/office/drawing/2014/main" xmlns="" id="{B328E087-3CED-4374-B4A3-CC2F91D9B3D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68" name="Text Box 10">
          <a:extLst>
            <a:ext uri="{FF2B5EF4-FFF2-40B4-BE49-F238E27FC236}">
              <a16:creationId xmlns:a16="http://schemas.microsoft.com/office/drawing/2014/main" xmlns="" id="{67C65F10-1072-49E7-BA54-11FF7A4A668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69" name="Text Box 11">
          <a:extLst>
            <a:ext uri="{FF2B5EF4-FFF2-40B4-BE49-F238E27FC236}">
              <a16:creationId xmlns:a16="http://schemas.microsoft.com/office/drawing/2014/main" xmlns="" id="{032FAB5E-F3E5-459B-BD5A-13CBDAB202B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70" name="Text Box 12">
          <a:extLst>
            <a:ext uri="{FF2B5EF4-FFF2-40B4-BE49-F238E27FC236}">
              <a16:creationId xmlns:a16="http://schemas.microsoft.com/office/drawing/2014/main" xmlns="" id="{6CED309E-0A6E-4D40-851A-97B5516444C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71" name="Text Box 13">
          <a:extLst>
            <a:ext uri="{FF2B5EF4-FFF2-40B4-BE49-F238E27FC236}">
              <a16:creationId xmlns:a16="http://schemas.microsoft.com/office/drawing/2014/main" xmlns="" id="{50CE58EA-6DD0-487C-AD19-8DF385DEFC1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72" name="Text Box 14">
          <a:extLst>
            <a:ext uri="{FF2B5EF4-FFF2-40B4-BE49-F238E27FC236}">
              <a16:creationId xmlns:a16="http://schemas.microsoft.com/office/drawing/2014/main" xmlns="" id="{5ED5B5B2-114E-4F19-B5AF-CB99C677F04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73" name="Text Box 15">
          <a:extLst>
            <a:ext uri="{FF2B5EF4-FFF2-40B4-BE49-F238E27FC236}">
              <a16:creationId xmlns:a16="http://schemas.microsoft.com/office/drawing/2014/main" xmlns="" id="{60C31003-E6F7-4DC6-8991-28F06C28338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74" name="Text Box 16">
          <a:extLst>
            <a:ext uri="{FF2B5EF4-FFF2-40B4-BE49-F238E27FC236}">
              <a16:creationId xmlns:a16="http://schemas.microsoft.com/office/drawing/2014/main" xmlns="" id="{99ECE0CE-0F16-46ED-BFC7-920836A9883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75" name="Text Box 17">
          <a:extLst>
            <a:ext uri="{FF2B5EF4-FFF2-40B4-BE49-F238E27FC236}">
              <a16:creationId xmlns:a16="http://schemas.microsoft.com/office/drawing/2014/main" xmlns="" id="{07A877A2-7A64-4787-851A-A02DB13E9B9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76" name="Text Box 18">
          <a:extLst>
            <a:ext uri="{FF2B5EF4-FFF2-40B4-BE49-F238E27FC236}">
              <a16:creationId xmlns:a16="http://schemas.microsoft.com/office/drawing/2014/main" xmlns="" id="{44EFE80D-4AEE-402C-B6D6-2E9057E7C2B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77" name="Text Box 19">
          <a:extLst>
            <a:ext uri="{FF2B5EF4-FFF2-40B4-BE49-F238E27FC236}">
              <a16:creationId xmlns:a16="http://schemas.microsoft.com/office/drawing/2014/main" xmlns="" id="{748194F2-56F5-453A-A972-45D7C33447F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78" name="Text Box 20">
          <a:extLst>
            <a:ext uri="{FF2B5EF4-FFF2-40B4-BE49-F238E27FC236}">
              <a16:creationId xmlns:a16="http://schemas.microsoft.com/office/drawing/2014/main" xmlns="" id="{9D875313-C1F1-4755-8480-4EBDE52DCF5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79" name="Text Box 21">
          <a:extLst>
            <a:ext uri="{FF2B5EF4-FFF2-40B4-BE49-F238E27FC236}">
              <a16:creationId xmlns:a16="http://schemas.microsoft.com/office/drawing/2014/main" xmlns="" id="{5790FC0C-2E47-4637-B637-708170C5F7B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80" name="Text Box 22">
          <a:extLst>
            <a:ext uri="{FF2B5EF4-FFF2-40B4-BE49-F238E27FC236}">
              <a16:creationId xmlns:a16="http://schemas.microsoft.com/office/drawing/2014/main" xmlns="" id="{42B8AC9E-467A-447E-9D2F-AA29C180D3B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81" name="Text Box 23">
          <a:extLst>
            <a:ext uri="{FF2B5EF4-FFF2-40B4-BE49-F238E27FC236}">
              <a16:creationId xmlns:a16="http://schemas.microsoft.com/office/drawing/2014/main" xmlns="" id="{3CD0E509-9681-4C2A-93B5-4050A495BF6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82" name="Text Box 24">
          <a:extLst>
            <a:ext uri="{FF2B5EF4-FFF2-40B4-BE49-F238E27FC236}">
              <a16:creationId xmlns:a16="http://schemas.microsoft.com/office/drawing/2014/main" xmlns="" id="{49EC5D0A-3A48-4E07-8AE5-3BBD086453A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83" name="Text Box 25">
          <a:extLst>
            <a:ext uri="{FF2B5EF4-FFF2-40B4-BE49-F238E27FC236}">
              <a16:creationId xmlns:a16="http://schemas.microsoft.com/office/drawing/2014/main" xmlns="" id="{F37D69A0-9FED-4887-B32C-71ADB3FE38E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84" name="Text Box 26">
          <a:extLst>
            <a:ext uri="{FF2B5EF4-FFF2-40B4-BE49-F238E27FC236}">
              <a16:creationId xmlns:a16="http://schemas.microsoft.com/office/drawing/2014/main" xmlns="" id="{8A08FE41-EFE0-45B6-A223-13ACB255322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85" name="Text Box 27">
          <a:extLst>
            <a:ext uri="{FF2B5EF4-FFF2-40B4-BE49-F238E27FC236}">
              <a16:creationId xmlns:a16="http://schemas.microsoft.com/office/drawing/2014/main" xmlns="" id="{EFFC7EC4-D946-4C0C-8F02-988C409A130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86" name="Text Box 28">
          <a:extLst>
            <a:ext uri="{FF2B5EF4-FFF2-40B4-BE49-F238E27FC236}">
              <a16:creationId xmlns:a16="http://schemas.microsoft.com/office/drawing/2014/main" xmlns="" id="{1231FF70-659D-4892-A686-F2ACFEACD00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487" name="Text Box 29">
          <a:extLst>
            <a:ext uri="{FF2B5EF4-FFF2-40B4-BE49-F238E27FC236}">
              <a16:creationId xmlns:a16="http://schemas.microsoft.com/office/drawing/2014/main" xmlns="" id="{00C43B7D-5081-4B10-A832-E70CAE25F6A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488" name="Text Box 30">
          <a:extLst>
            <a:ext uri="{FF2B5EF4-FFF2-40B4-BE49-F238E27FC236}">
              <a16:creationId xmlns:a16="http://schemas.microsoft.com/office/drawing/2014/main" xmlns="" id="{FE16A6BD-12F1-46EC-AB07-E6259F201A4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89" name="Text Box 31">
          <a:extLst>
            <a:ext uri="{FF2B5EF4-FFF2-40B4-BE49-F238E27FC236}">
              <a16:creationId xmlns:a16="http://schemas.microsoft.com/office/drawing/2014/main" xmlns="" id="{9393695B-A5B7-4794-82F2-008103285C7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90" name="Text Box 32">
          <a:extLst>
            <a:ext uri="{FF2B5EF4-FFF2-40B4-BE49-F238E27FC236}">
              <a16:creationId xmlns:a16="http://schemas.microsoft.com/office/drawing/2014/main" xmlns="" id="{539E6CF0-B3B9-4A00-8D86-E7A377FAE7D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91" name="Text Box 33">
          <a:extLst>
            <a:ext uri="{FF2B5EF4-FFF2-40B4-BE49-F238E27FC236}">
              <a16:creationId xmlns:a16="http://schemas.microsoft.com/office/drawing/2014/main" xmlns="" id="{BF57D0AA-E388-4E0C-AFEA-DA7C4FBD65B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92" name="Text Box 34">
          <a:extLst>
            <a:ext uri="{FF2B5EF4-FFF2-40B4-BE49-F238E27FC236}">
              <a16:creationId xmlns:a16="http://schemas.microsoft.com/office/drawing/2014/main" xmlns="" id="{04E2B9F4-D4E8-4C12-A527-872731B5F33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93" name="Text Box 35">
          <a:extLst>
            <a:ext uri="{FF2B5EF4-FFF2-40B4-BE49-F238E27FC236}">
              <a16:creationId xmlns:a16="http://schemas.microsoft.com/office/drawing/2014/main" xmlns="" id="{7BCA8C81-E14F-44A0-A16A-21EDDB8EAC3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94" name="Text Box 36">
          <a:extLst>
            <a:ext uri="{FF2B5EF4-FFF2-40B4-BE49-F238E27FC236}">
              <a16:creationId xmlns:a16="http://schemas.microsoft.com/office/drawing/2014/main" xmlns="" id="{9996066F-954B-4C44-A3AE-3E666A62C93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95" name="Text Box 37">
          <a:extLst>
            <a:ext uri="{FF2B5EF4-FFF2-40B4-BE49-F238E27FC236}">
              <a16:creationId xmlns:a16="http://schemas.microsoft.com/office/drawing/2014/main" xmlns="" id="{D82D1F40-6E58-4273-930F-CBF5E0EF349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96" name="Text Box 38">
          <a:extLst>
            <a:ext uri="{FF2B5EF4-FFF2-40B4-BE49-F238E27FC236}">
              <a16:creationId xmlns:a16="http://schemas.microsoft.com/office/drawing/2014/main" xmlns="" id="{8B61DC4C-2AF2-4D81-ABCA-0EA0B6DE55E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97" name="Text Box 1">
          <a:extLst>
            <a:ext uri="{FF2B5EF4-FFF2-40B4-BE49-F238E27FC236}">
              <a16:creationId xmlns:a16="http://schemas.microsoft.com/office/drawing/2014/main" xmlns="" id="{2FA097F2-6462-4E7E-83B0-DE076C6FF82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498" name="Text Box 2">
          <a:extLst>
            <a:ext uri="{FF2B5EF4-FFF2-40B4-BE49-F238E27FC236}">
              <a16:creationId xmlns:a16="http://schemas.microsoft.com/office/drawing/2014/main" xmlns="" id="{35ECAEF3-F4AC-4851-AD80-A1E5764D254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499" name="Text Box 3">
          <a:extLst>
            <a:ext uri="{FF2B5EF4-FFF2-40B4-BE49-F238E27FC236}">
              <a16:creationId xmlns:a16="http://schemas.microsoft.com/office/drawing/2014/main" xmlns="" id="{36E2BCB0-8BD0-4769-889B-255832D5B2D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500" name="Text Box 4">
          <a:extLst>
            <a:ext uri="{FF2B5EF4-FFF2-40B4-BE49-F238E27FC236}">
              <a16:creationId xmlns:a16="http://schemas.microsoft.com/office/drawing/2014/main" xmlns="" id="{D2528F33-C2C2-4B14-9E1A-5AC80DE904A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01" name="Text Box 5">
          <a:extLst>
            <a:ext uri="{FF2B5EF4-FFF2-40B4-BE49-F238E27FC236}">
              <a16:creationId xmlns:a16="http://schemas.microsoft.com/office/drawing/2014/main" xmlns="" id="{940CF719-EC09-4EDF-BB20-BE8D9E6BD2A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02" name="Text Box 6">
          <a:extLst>
            <a:ext uri="{FF2B5EF4-FFF2-40B4-BE49-F238E27FC236}">
              <a16:creationId xmlns:a16="http://schemas.microsoft.com/office/drawing/2014/main" xmlns="" id="{3F93D464-EA73-4848-BCA6-2547D3759F4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03" name="Text Box 7">
          <a:extLst>
            <a:ext uri="{FF2B5EF4-FFF2-40B4-BE49-F238E27FC236}">
              <a16:creationId xmlns:a16="http://schemas.microsoft.com/office/drawing/2014/main" xmlns="" id="{52FE6302-A2F5-4F16-9283-5BA5F2FCA63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04" name="Text Box 8">
          <a:extLst>
            <a:ext uri="{FF2B5EF4-FFF2-40B4-BE49-F238E27FC236}">
              <a16:creationId xmlns:a16="http://schemas.microsoft.com/office/drawing/2014/main" xmlns="" id="{CA1A6CFF-9F28-4939-A1DA-7464219902A6}"/>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05" name="Text Box 9">
          <a:extLst>
            <a:ext uri="{FF2B5EF4-FFF2-40B4-BE49-F238E27FC236}">
              <a16:creationId xmlns:a16="http://schemas.microsoft.com/office/drawing/2014/main" xmlns="" id="{B262548D-8882-4B36-AFF6-B9C5BFA0383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06" name="Text Box 10">
          <a:extLst>
            <a:ext uri="{FF2B5EF4-FFF2-40B4-BE49-F238E27FC236}">
              <a16:creationId xmlns:a16="http://schemas.microsoft.com/office/drawing/2014/main" xmlns="" id="{D4375FE6-F727-4182-9D34-F58959E914C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07" name="Text Box 11">
          <a:extLst>
            <a:ext uri="{FF2B5EF4-FFF2-40B4-BE49-F238E27FC236}">
              <a16:creationId xmlns:a16="http://schemas.microsoft.com/office/drawing/2014/main" xmlns="" id="{1FC40654-80E0-4E21-8D10-63ADCAE4652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08" name="Text Box 12">
          <a:extLst>
            <a:ext uri="{FF2B5EF4-FFF2-40B4-BE49-F238E27FC236}">
              <a16:creationId xmlns:a16="http://schemas.microsoft.com/office/drawing/2014/main" xmlns="" id="{13BA881F-9FB1-4962-AB19-D810DB69BF0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09" name="Text Box 13">
          <a:extLst>
            <a:ext uri="{FF2B5EF4-FFF2-40B4-BE49-F238E27FC236}">
              <a16:creationId xmlns:a16="http://schemas.microsoft.com/office/drawing/2014/main" xmlns="" id="{F8E5F700-6CB9-427F-9FAE-BB3D94F4DEEB}"/>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10" name="Text Box 14">
          <a:extLst>
            <a:ext uri="{FF2B5EF4-FFF2-40B4-BE49-F238E27FC236}">
              <a16:creationId xmlns:a16="http://schemas.microsoft.com/office/drawing/2014/main" xmlns="" id="{4F886D0D-9670-4879-A25B-411CD6A6196E}"/>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11" name="Text Box 15">
          <a:extLst>
            <a:ext uri="{FF2B5EF4-FFF2-40B4-BE49-F238E27FC236}">
              <a16:creationId xmlns:a16="http://schemas.microsoft.com/office/drawing/2014/main" xmlns="" id="{EFF845C9-26D1-4492-9C79-5933BB5A074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12" name="Text Box 16">
          <a:extLst>
            <a:ext uri="{FF2B5EF4-FFF2-40B4-BE49-F238E27FC236}">
              <a16:creationId xmlns:a16="http://schemas.microsoft.com/office/drawing/2014/main" xmlns="" id="{A17C92AE-8397-4420-B94E-0C3098C6FE2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13" name="Text Box 17">
          <a:extLst>
            <a:ext uri="{FF2B5EF4-FFF2-40B4-BE49-F238E27FC236}">
              <a16:creationId xmlns:a16="http://schemas.microsoft.com/office/drawing/2014/main" xmlns="" id="{87A72983-F1C4-4E19-AC8A-41A38F29D9F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14" name="Text Box 18">
          <a:extLst>
            <a:ext uri="{FF2B5EF4-FFF2-40B4-BE49-F238E27FC236}">
              <a16:creationId xmlns:a16="http://schemas.microsoft.com/office/drawing/2014/main" xmlns="" id="{D85DE5C4-9964-4473-B10A-9BC6BCB1695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15" name="Text Box 19">
          <a:extLst>
            <a:ext uri="{FF2B5EF4-FFF2-40B4-BE49-F238E27FC236}">
              <a16:creationId xmlns:a16="http://schemas.microsoft.com/office/drawing/2014/main" xmlns="" id="{698F62A7-43C7-4B08-BDC1-797F41932F7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16" name="Text Box 20">
          <a:extLst>
            <a:ext uri="{FF2B5EF4-FFF2-40B4-BE49-F238E27FC236}">
              <a16:creationId xmlns:a16="http://schemas.microsoft.com/office/drawing/2014/main" xmlns="" id="{534D2C3B-0C30-4D57-949C-0D34EFF8729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17" name="Text Box 21">
          <a:extLst>
            <a:ext uri="{FF2B5EF4-FFF2-40B4-BE49-F238E27FC236}">
              <a16:creationId xmlns:a16="http://schemas.microsoft.com/office/drawing/2014/main" xmlns="" id="{C6F71F0A-5192-4519-A46F-315E69BBC7D2}"/>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18" name="Text Box 22">
          <a:extLst>
            <a:ext uri="{FF2B5EF4-FFF2-40B4-BE49-F238E27FC236}">
              <a16:creationId xmlns:a16="http://schemas.microsoft.com/office/drawing/2014/main" xmlns="" id="{090B52DE-0494-42F2-8B4B-5470C71E9B9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19" name="Text Box 23">
          <a:extLst>
            <a:ext uri="{FF2B5EF4-FFF2-40B4-BE49-F238E27FC236}">
              <a16:creationId xmlns:a16="http://schemas.microsoft.com/office/drawing/2014/main" xmlns="" id="{C519B823-A5C9-4701-91EB-9DE7D39C6D7C}"/>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20" name="Text Box 24">
          <a:extLst>
            <a:ext uri="{FF2B5EF4-FFF2-40B4-BE49-F238E27FC236}">
              <a16:creationId xmlns:a16="http://schemas.microsoft.com/office/drawing/2014/main" xmlns="" id="{7065C1DE-E20D-4106-AA61-3681DD2C38D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21" name="Text Box 25">
          <a:extLst>
            <a:ext uri="{FF2B5EF4-FFF2-40B4-BE49-F238E27FC236}">
              <a16:creationId xmlns:a16="http://schemas.microsoft.com/office/drawing/2014/main" xmlns="" id="{EDC42FBD-6804-49A3-B20A-65584A94CAE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22" name="Text Box 26">
          <a:extLst>
            <a:ext uri="{FF2B5EF4-FFF2-40B4-BE49-F238E27FC236}">
              <a16:creationId xmlns:a16="http://schemas.microsoft.com/office/drawing/2014/main" xmlns="" id="{ADBC0A28-6DBA-4B04-BB15-54D2E168937A}"/>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23" name="Text Box 27">
          <a:extLst>
            <a:ext uri="{FF2B5EF4-FFF2-40B4-BE49-F238E27FC236}">
              <a16:creationId xmlns:a16="http://schemas.microsoft.com/office/drawing/2014/main" xmlns="" id="{07ACCD2F-4719-4F12-957E-986C00426A28}"/>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24" name="Text Box 28">
          <a:extLst>
            <a:ext uri="{FF2B5EF4-FFF2-40B4-BE49-F238E27FC236}">
              <a16:creationId xmlns:a16="http://schemas.microsoft.com/office/drawing/2014/main" xmlns="" id="{8D0E3090-2AC4-4B06-8E44-A100698C660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525" name="Text Box 29">
          <a:extLst>
            <a:ext uri="{FF2B5EF4-FFF2-40B4-BE49-F238E27FC236}">
              <a16:creationId xmlns:a16="http://schemas.microsoft.com/office/drawing/2014/main" xmlns="" id="{86B92BA8-B76D-4C98-8AA1-A970AA87D6E7}"/>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3352800</xdr:colOff>
      <xdr:row>1</xdr:row>
      <xdr:rowOff>0</xdr:rowOff>
    </xdr:from>
    <xdr:ext cx="82550" cy="234951"/>
    <xdr:sp macro="" textlink="">
      <xdr:nvSpPr>
        <xdr:cNvPr id="1526" name="Text Box 30">
          <a:extLst>
            <a:ext uri="{FF2B5EF4-FFF2-40B4-BE49-F238E27FC236}">
              <a16:creationId xmlns:a16="http://schemas.microsoft.com/office/drawing/2014/main" xmlns="" id="{1C73B5C3-0C1F-462C-B517-A184DDAB609D}"/>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27" name="Text Box 31">
          <a:extLst>
            <a:ext uri="{FF2B5EF4-FFF2-40B4-BE49-F238E27FC236}">
              <a16:creationId xmlns:a16="http://schemas.microsoft.com/office/drawing/2014/main" xmlns="" id="{F5FD0DB6-599B-49F6-B0A8-68F96F388D5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28" name="Text Box 32">
          <a:extLst>
            <a:ext uri="{FF2B5EF4-FFF2-40B4-BE49-F238E27FC236}">
              <a16:creationId xmlns:a16="http://schemas.microsoft.com/office/drawing/2014/main" xmlns="" id="{B7D15032-688D-4E65-83AF-E0E6A732C6A9}"/>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29" name="Text Box 33">
          <a:extLst>
            <a:ext uri="{FF2B5EF4-FFF2-40B4-BE49-F238E27FC236}">
              <a16:creationId xmlns:a16="http://schemas.microsoft.com/office/drawing/2014/main" xmlns="" id="{90484559-5431-4B26-BC3E-DE3CA72A4C0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30" name="Text Box 34">
          <a:extLst>
            <a:ext uri="{FF2B5EF4-FFF2-40B4-BE49-F238E27FC236}">
              <a16:creationId xmlns:a16="http://schemas.microsoft.com/office/drawing/2014/main" xmlns="" id="{BC0A8D7A-F7F1-4A81-B90C-0658C77CA354}"/>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31" name="Text Box 35">
          <a:extLst>
            <a:ext uri="{FF2B5EF4-FFF2-40B4-BE49-F238E27FC236}">
              <a16:creationId xmlns:a16="http://schemas.microsoft.com/office/drawing/2014/main" xmlns="" id="{8AD0DB07-623D-4C17-BF13-66896BC1A63F}"/>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32" name="Text Box 36">
          <a:extLst>
            <a:ext uri="{FF2B5EF4-FFF2-40B4-BE49-F238E27FC236}">
              <a16:creationId xmlns:a16="http://schemas.microsoft.com/office/drawing/2014/main" xmlns="" id="{6CC14A20-83FD-40A3-894D-49C3DD77C971}"/>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33" name="Text Box 37">
          <a:extLst>
            <a:ext uri="{FF2B5EF4-FFF2-40B4-BE49-F238E27FC236}">
              <a16:creationId xmlns:a16="http://schemas.microsoft.com/office/drawing/2014/main" xmlns="" id="{805B84E9-1167-4707-AB94-8406697A9575}"/>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1</xdr:col>
      <xdr:colOff>2790825</xdr:colOff>
      <xdr:row>1</xdr:row>
      <xdr:rowOff>0</xdr:rowOff>
    </xdr:from>
    <xdr:ext cx="82550" cy="234951"/>
    <xdr:sp macro="" textlink="">
      <xdr:nvSpPr>
        <xdr:cNvPr id="1534" name="Text Box 38">
          <a:extLst>
            <a:ext uri="{FF2B5EF4-FFF2-40B4-BE49-F238E27FC236}">
              <a16:creationId xmlns:a16="http://schemas.microsoft.com/office/drawing/2014/main" xmlns="" id="{83983269-C0C3-46F4-9E5E-5BE7331139D3}"/>
            </a:ext>
          </a:extLst>
        </xdr:cNvPr>
        <xdr:cNvSpPr txBox="1">
          <a:spLocks noChangeArrowheads="1"/>
        </xdr:cNvSpPr>
      </xdr:nvSpPr>
      <xdr:spPr bwMode="auto">
        <a:xfrm>
          <a:off x="1543050" y="190500"/>
          <a:ext cx="82550" cy="234951"/>
        </a:xfrm>
        <a:prstGeom prst="rect">
          <a:avLst/>
        </a:prstGeom>
        <a:noFill/>
        <a:ln w="9525">
          <a:noFill/>
          <a:miter lim="800000"/>
          <a:headEnd/>
          <a:tailEnd/>
        </a:ln>
      </xdr:spPr>
    </xdr:sp>
    <xdr:clientData/>
  </xdr:oneCellAnchor>
  <xdr:oneCellAnchor>
    <xdr:from>
      <xdr:col>3</xdr:col>
      <xdr:colOff>1606028</xdr:colOff>
      <xdr:row>7</xdr:row>
      <xdr:rowOff>138207</xdr:rowOff>
    </xdr:from>
    <xdr:ext cx="1023325" cy="1755587"/>
    <xdr:pic>
      <xdr:nvPicPr>
        <xdr:cNvPr id="1535" name="Рисунок 1534">
          <a:extLst>
            <a:ext uri="{FF2B5EF4-FFF2-40B4-BE49-F238E27FC236}">
              <a16:creationId xmlns:a16="http://schemas.microsoft.com/office/drawing/2014/main" xmlns="" id="{1662B29F-6D10-4FF7-8400-13B42E694248}"/>
            </a:ext>
          </a:extLst>
        </xdr:cNvPr>
        <xdr:cNvPicPr>
          <a:picLocks noChangeAspect="1"/>
        </xdr:cNvPicPr>
      </xdr:nvPicPr>
      <xdr:blipFill>
        <a:blip xmlns:r="http://schemas.openxmlformats.org/officeDocument/2006/relationships" r:embed="rId10"/>
        <a:stretch>
          <a:fillRect/>
        </a:stretch>
      </xdr:blipFill>
      <xdr:spPr>
        <a:xfrm>
          <a:off x="3082403" y="1471707"/>
          <a:ext cx="1023325" cy="1755587"/>
        </a:xfrm>
        <a:prstGeom prst="rect">
          <a:avLst/>
        </a:prstGeom>
      </xdr:spPr>
    </xdr:pic>
    <xdr:clientData/>
  </xdr:oneCellAnchor>
  <xdr:oneCellAnchor>
    <xdr:from>
      <xdr:col>3</xdr:col>
      <xdr:colOff>139701</xdr:colOff>
      <xdr:row>7</xdr:row>
      <xdr:rowOff>2057400</xdr:rowOff>
    </xdr:from>
    <xdr:ext cx="1283120" cy="2070100"/>
    <xdr:pic>
      <xdr:nvPicPr>
        <xdr:cNvPr id="1536" name="Рисунок 1535">
          <a:extLst>
            <a:ext uri="{FF2B5EF4-FFF2-40B4-BE49-F238E27FC236}">
              <a16:creationId xmlns:a16="http://schemas.microsoft.com/office/drawing/2014/main" xmlns="" id="{46D4D0E3-1552-4741-93EB-C591A4332163}"/>
            </a:ext>
          </a:extLst>
        </xdr:cNvPr>
        <xdr:cNvPicPr>
          <a:picLocks noChangeAspect="1"/>
        </xdr:cNvPicPr>
      </xdr:nvPicPr>
      <xdr:blipFill>
        <a:blip xmlns:r="http://schemas.openxmlformats.org/officeDocument/2006/relationships" r:embed="rId11"/>
        <a:stretch>
          <a:fillRect/>
        </a:stretch>
      </xdr:blipFill>
      <xdr:spPr>
        <a:xfrm>
          <a:off x="2454276" y="1524000"/>
          <a:ext cx="1283120" cy="2070100"/>
        </a:xfrm>
        <a:prstGeom prst="rect">
          <a:avLst/>
        </a:prstGeom>
      </xdr:spPr>
    </xdr:pic>
    <xdr:clientData/>
  </xdr:oneCellAnchor>
  <xdr:oneCellAnchor>
    <xdr:from>
      <xdr:col>3</xdr:col>
      <xdr:colOff>1600202</xdr:colOff>
      <xdr:row>7</xdr:row>
      <xdr:rowOff>1968500</xdr:rowOff>
    </xdr:from>
    <xdr:ext cx="1233236" cy="2286000"/>
    <xdr:pic>
      <xdr:nvPicPr>
        <xdr:cNvPr id="1537" name="Рисунок 1536">
          <a:extLst>
            <a:ext uri="{FF2B5EF4-FFF2-40B4-BE49-F238E27FC236}">
              <a16:creationId xmlns:a16="http://schemas.microsoft.com/office/drawing/2014/main" xmlns="" id="{EA1A401F-346C-4E43-A223-051480EBA619}"/>
            </a:ext>
          </a:extLst>
        </xdr:cNvPr>
        <xdr:cNvPicPr>
          <a:picLocks noChangeAspect="1"/>
        </xdr:cNvPicPr>
      </xdr:nvPicPr>
      <xdr:blipFill>
        <a:blip xmlns:r="http://schemas.openxmlformats.org/officeDocument/2006/relationships" r:embed="rId12"/>
        <a:stretch>
          <a:fillRect/>
        </a:stretch>
      </xdr:blipFill>
      <xdr:spPr>
        <a:xfrm>
          <a:off x="3086102" y="1520825"/>
          <a:ext cx="1233236" cy="2286000"/>
        </a:xfrm>
        <a:prstGeom prst="rect">
          <a:avLst/>
        </a:prstGeom>
      </xdr:spPr>
    </xdr:pic>
    <xdr:clientData/>
  </xdr:oneCellAnchor>
  <xdr:oneCellAnchor>
    <xdr:from>
      <xdr:col>3</xdr:col>
      <xdr:colOff>244930</xdr:colOff>
      <xdr:row>17</xdr:row>
      <xdr:rowOff>1346201</xdr:rowOff>
    </xdr:from>
    <xdr:ext cx="3136900" cy="647699"/>
    <xdr:pic>
      <xdr:nvPicPr>
        <xdr:cNvPr id="1538" name="Рисунок 1537">
          <a:extLst>
            <a:ext uri="{FF2B5EF4-FFF2-40B4-BE49-F238E27FC236}">
              <a16:creationId xmlns:a16="http://schemas.microsoft.com/office/drawing/2014/main" xmlns="" id="{14A43557-76B2-49A5-9D7A-9A7953073F6C}"/>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280073" y="27825701"/>
          <a:ext cx="3136900" cy="647699"/>
        </a:xfrm>
        <a:prstGeom prst="rect">
          <a:avLst/>
        </a:prstGeom>
        <a:noFill/>
        <a:ln>
          <a:noFill/>
        </a:ln>
      </xdr:spPr>
    </xdr:pic>
    <xdr:clientData/>
  </xdr:oneCellAnchor>
  <xdr:oneCellAnchor>
    <xdr:from>
      <xdr:col>3</xdr:col>
      <xdr:colOff>127001</xdr:colOff>
      <xdr:row>16</xdr:row>
      <xdr:rowOff>38100</xdr:rowOff>
    </xdr:from>
    <xdr:ext cx="1612900" cy="1384300"/>
    <xdr:pic>
      <xdr:nvPicPr>
        <xdr:cNvPr id="1539" name="Рисунок 1538">
          <a:extLst>
            <a:ext uri="{FF2B5EF4-FFF2-40B4-BE49-F238E27FC236}">
              <a16:creationId xmlns:a16="http://schemas.microsoft.com/office/drawing/2014/main" xmlns="" id="{FCA311D3-FF1F-4AFE-B1D1-0769494324B7}"/>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441576" y="3086100"/>
          <a:ext cx="1612900" cy="1384300"/>
        </a:xfrm>
        <a:prstGeom prst="rect">
          <a:avLst/>
        </a:prstGeom>
        <a:noFill/>
        <a:ln>
          <a:noFill/>
        </a:ln>
      </xdr:spPr>
    </xdr:pic>
    <xdr:clientData/>
  </xdr:oneCellAnchor>
  <xdr:oneCellAnchor>
    <xdr:from>
      <xdr:col>3</xdr:col>
      <xdr:colOff>38100</xdr:colOff>
      <xdr:row>16</xdr:row>
      <xdr:rowOff>1485900</xdr:rowOff>
    </xdr:from>
    <xdr:ext cx="2415367" cy="974684"/>
    <xdr:pic>
      <xdr:nvPicPr>
        <xdr:cNvPr id="1540" name="Рисунок 1539">
          <a:extLst>
            <a:ext uri="{FF2B5EF4-FFF2-40B4-BE49-F238E27FC236}">
              <a16:creationId xmlns:a16="http://schemas.microsoft.com/office/drawing/2014/main" xmlns="" id="{17929E5B-FE34-4CEA-A4AB-132132129788}"/>
            </a:ext>
          </a:extLst>
        </xdr:cNvPr>
        <xdr:cNvPicPr>
          <a:picLocks noChangeAspect="1"/>
        </xdr:cNvPicPr>
      </xdr:nvPicPr>
      <xdr:blipFill>
        <a:blip xmlns:r="http://schemas.openxmlformats.org/officeDocument/2006/relationships" r:embed="rId15"/>
        <a:stretch>
          <a:fillRect/>
        </a:stretch>
      </xdr:blipFill>
      <xdr:spPr>
        <a:xfrm>
          <a:off x="2352675" y="3238500"/>
          <a:ext cx="2415367" cy="974684"/>
        </a:xfrm>
        <a:prstGeom prst="rect">
          <a:avLst/>
        </a:prstGeom>
      </xdr:spPr>
    </xdr:pic>
    <xdr:clientData/>
  </xdr:oneCellAnchor>
  <xdr:oneCellAnchor>
    <xdr:from>
      <xdr:col>3</xdr:col>
      <xdr:colOff>98612</xdr:colOff>
      <xdr:row>18</xdr:row>
      <xdr:rowOff>87033</xdr:rowOff>
    </xdr:from>
    <xdr:ext cx="1199029" cy="872937"/>
    <xdr:pic>
      <xdr:nvPicPr>
        <xdr:cNvPr id="1541" name="Рисунок 1540">
          <a:extLst>
            <a:ext uri="{FF2B5EF4-FFF2-40B4-BE49-F238E27FC236}">
              <a16:creationId xmlns:a16="http://schemas.microsoft.com/office/drawing/2014/main" xmlns="" id="{48A16C65-DB4F-4FC5-B8BC-EBF6C27D46D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413187" y="3516033"/>
          <a:ext cx="1199029" cy="872937"/>
        </a:xfrm>
        <a:prstGeom prst="rect">
          <a:avLst/>
        </a:prstGeom>
        <a:noFill/>
        <a:ln>
          <a:noFill/>
        </a:ln>
        <a:extLst/>
      </xdr:spPr>
    </xdr:pic>
    <xdr:clientData/>
  </xdr:oneCellAnchor>
  <xdr:oneCellAnchor>
    <xdr:from>
      <xdr:col>2</xdr:col>
      <xdr:colOff>4406901</xdr:colOff>
      <xdr:row>18</xdr:row>
      <xdr:rowOff>1054101</xdr:rowOff>
    </xdr:from>
    <xdr:ext cx="3136900" cy="647699"/>
    <xdr:pic>
      <xdr:nvPicPr>
        <xdr:cNvPr id="1542" name="Рисунок 1541">
          <a:extLst>
            <a:ext uri="{FF2B5EF4-FFF2-40B4-BE49-F238E27FC236}">
              <a16:creationId xmlns:a16="http://schemas.microsoft.com/office/drawing/2014/main" xmlns="" id="{4007EF95-1DE4-426A-A5B9-D1DA7C9556F9}"/>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311401" y="3616326"/>
          <a:ext cx="3136900" cy="647699"/>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2790825</xdr:colOff>
      <xdr:row>1</xdr:row>
      <xdr:rowOff>0</xdr:rowOff>
    </xdr:from>
    <xdr:to>
      <xdr:col>1</xdr:col>
      <xdr:colOff>2879449</xdr:colOff>
      <xdr:row>2</xdr:row>
      <xdr:rowOff>47626</xdr:rowOff>
    </xdr:to>
    <xdr:sp macro="" textlink="">
      <xdr:nvSpPr>
        <xdr:cNvPr id="2" name="Text Box 1">
          <a:extLst>
            <a:ext uri="{FF2B5EF4-FFF2-40B4-BE49-F238E27FC236}">
              <a16:creationId xmlns:a16="http://schemas.microsoft.com/office/drawing/2014/main" xmlns="" id="{00000000-0008-0000-0100-00000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 name="Text Box 2">
          <a:extLst>
            <a:ext uri="{FF2B5EF4-FFF2-40B4-BE49-F238E27FC236}">
              <a16:creationId xmlns:a16="http://schemas.microsoft.com/office/drawing/2014/main" xmlns="" id="{00000000-0008-0000-0100-00000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4" name="Text Box 3">
          <a:extLst>
            <a:ext uri="{FF2B5EF4-FFF2-40B4-BE49-F238E27FC236}">
              <a16:creationId xmlns:a16="http://schemas.microsoft.com/office/drawing/2014/main" xmlns="" id="{00000000-0008-0000-0100-00000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5" name="Text Box 4">
          <a:extLst>
            <a:ext uri="{FF2B5EF4-FFF2-40B4-BE49-F238E27FC236}">
              <a16:creationId xmlns:a16="http://schemas.microsoft.com/office/drawing/2014/main" xmlns="" id="{00000000-0008-0000-0100-00000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6" name="Text Box 5">
          <a:extLst>
            <a:ext uri="{FF2B5EF4-FFF2-40B4-BE49-F238E27FC236}">
              <a16:creationId xmlns:a16="http://schemas.microsoft.com/office/drawing/2014/main" xmlns="" id="{00000000-0008-0000-0100-00000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7" name="Text Box 6">
          <a:extLst>
            <a:ext uri="{FF2B5EF4-FFF2-40B4-BE49-F238E27FC236}">
              <a16:creationId xmlns:a16="http://schemas.microsoft.com/office/drawing/2014/main" xmlns="" id="{00000000-0008-0000-0100-00000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8" name="Text Box 7">
          <a:extLst>
            <a:ext uri="{FF2B5EF4-FFF2-40B4-BE49-F238E27FC236}">
              <a16:creationId xmlns:a16="http://schemas.microsoft.com/office/drawing/2014/main" xmlns="" id="{00000000-0008-0000-0100-00000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9" name="Text Box 8">
          <a:extLst>
            <a:ext uri="{FF2B5EF4-FFF2-40B4-BE49-F238E27FC236}">
              <a16:creationId xmlns:a16="http://schemas.microsoft.com/office/drawing/2014/main" xmlns="" id="{00000000-0008-0000-0100-00000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0" name="Text Box 9">
          <a:extLst>
            <a:ext uri="{FF2B5EF4-FFF2-40B4-BE49-F238E27FC236}">
              <a16:creationId xmlns:a16="http://schemas.microsoft.com/office/drawing/2014/main" xmlns="" id="{00000000-0008-0000-0100-00000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1" name="Text Box 10">
          <a:extLst>
            <a:ext uri="{FF2B5EF4-FFF2-40B4-BE49-F238E27FC236}">
              <a16:creationId xmlns:a16="http://schemas.microsoft.com/office/drawing/2014/main" xmlns="" id="{00000000-0008-0000-0100-00000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2" name="Text Box 11">
          <a:extLst>
            <a:ext uri="{FF2B5EF4-FFF2-40B4-BE49-F238E27FC236}">
              <a16:creationId xmlns:a16="http://schemas.microsoft.com/office/drawing/2014/main" xmlns="" id="{00000000-0008-0000-0100-00000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3" name="Text Box 12">
          <a:extLst>
            <a:ext uri="{FF2B5EF4-FFF2-40B4-BE49-F238E27FC236}">
              <a16:creationId xmlns:a16="http://schemas.microsoft.com/office/drawing/2014/main" xmlns="" id="{00000000-0008-0000-0100-00000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4" name="Text Box 13">
          <a:extLst>
            <a:ext uri="{FF2B5EF4-FFF2-40B4-BE49-F238E27FC236}">
              <a16:creationId xmlns:a16="http://schemas.microsoft.com/office/drawing/2014/main" xmlns="" id="{00000000-0008-0000-0100-00000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5" name="Text Box 14">
          <a:extLst>
            <a:ext uri="{FF2B5EF4-FFF2-40B4-BE49-F238E27FC236}">
              <a16:creationId xmlns:a16="http://schemas.microsoft.com/office/drawing/2014/main" xmlns="" id="{00000000-0008-0000-0100-00000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6" name="Text Box 15">
          <a:extLst>
            <a:ext uri="{FF2B5EF4-FFF2-40B4-BE49-F238E27FC236}">
              <a16:creationId xmlns:a16="http://schemas.microsoft.com/office/drawing/2014/main" xmlns="" id="{00000000-0008-0000-0100-00001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7" name="Text Box 16">
          <a:extLst>
            <a:ext uri="{FF2B5EF4-FFF2-40B4-BE49-F238E27FC236}">
              <a16:creationId xmlns:a16="http://schemas.microsoft.com/office/drawing/2014/main" xmlns="" id="{00000000-0008-0000-0100-00001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8" name="Text Box 17">
          <a:extLst>
            <a:ext uri="{FF2B5EF4-FFF2-40B4-BE49-F238E27FC236}">
              <a16:creationId xmlns:a16="http://schemas.microsoft.com/office/drawing/2014/main" xmlns="" id="{00000000-0008-0000-0100-00001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9" name="Text Box 18">
          <a:extLst>
            <a:ext uri="{FF2B5EF4-FFF2-40B4-BE49-F238E27FC236}">
              <a16:creationId xmlns:a16="http://schemas.microsoft.com/office/drawing/2014/main" xmlns="" id="{00000000-0008-0000-0100-00001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0" name="Text Box 19">
          <a:extLst>
            <a:ext uri="{FF2B5EF4-FFF2-40B4-BE49-F238E27FC236}">
              <a16:creationId xmlns:a16="http://schemas.microsoft.com/office/drawing/2014/main" xmlns="" id="{00000000-0008-0000-0100-00001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1" name="Text Box 20">
          <a:extLst>
            <a:ext uri="{FF2B5EF4-FFF2-40B4-BE49-F238E27FC236}">
              <a16:creationId xmlns:a16="http://schemas.microsoft.com/office/drawing/2014/main" xmlns="" id="{00000000-0008-0000-0100-00001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2" name="Text Box 21">
          <a:extLst>
            <a:ext uri="{FF2B5EF4-FFF2-40B4-BE49-F238E27FC236}">
              <a16:creationId xmlns:a16="http://schemas.microsoft.com/office/drawing/2014/main" xmlns="" id="{00000000-0008-0000-0100-00001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3" name="Text Box 22">
          <a:extLst>
            <a:ext uri="{FF2B5EF4-FFF2-40B4-BE49-F238E27FC236}">
              <a16:creationId xmlns:a16="http://schemas.microsoft.com/office/drawing/2014/main" xmlns="" id="{00000000-0008-0000-0100-00001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4" name="Text Box 23">
          <a:extLst>
            <a:ext uri="{FF2B5EF4-FFF2-40B4-BE49-F238E27FC236}">
              <a16:creationId xmlns:a16="http://schemas.microsoft.com/office/drawing/2014/main" xmlns="" id="{00000000-0008-0000-0100-00001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5" name="Text Box 24">
          <a:extLst>
            <a:ext uri="{FF2B5EF4-FFF2-40B4-BE49-F238E27FC236}">
              <a16:creationId xmlns:a16="http://schemas.microsoft.com/office/drawing/2014/main" xmlns="" id="{00000000-0008-0000-0100-00001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6" name="Text Box 25">
          <a:extLst>
            <a:ext uri="{FF2B5EF4-FFF2-40B4-BE49-F238E27FC236}">
              <a16:creationId xmlns:a16="http://schemas.microsoft.com/office/drawing/2014/main" xmlns="" id="{00000000-0008-0000-0100-00001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7" name="Text Box 26">
          <a:extLst>
            <a:ext uri="{FF2B5EF4-FFF2-40B4-BE49-F238E27FC236}">
              <a16:creationId xmlns:a16="http://schemas.microsoft.com/office/drawing/2014/main" xmlns="" id="{00000000-0008-0000-0100-00001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8" name="Text Box 27">
          <a:extLst>
            <a:ext uri="{FF2B5EF4-FFF2-40B4-BE49-F238E27FC236}">
              <a16:creationId xmlns:a16="http://schemas.microsoft.com/office/drawing/2014/main" xmlns="" id="{00000000-0008-0000-0100-00001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9" name="Text Box 28">
          <a:extLst>
            <a:ext uri="{FF2B5EF4-FFF2-40B4-BE49-F238E27FC236}">
              <a16:creationId xmlns:a16="http://schemas.microsoft.com/office/drawing/2014/main" xmlns="" id="{00000000-0008-0000-0100-00001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30" name="Text Box 29">
          <a:extLst>
            <a:ext uri="{FF2B5EF4-FFF2-40B4-BE49-F238E27FC236}">
              <a16:creationId xmlns:a16="http://schemas.microsoft.com/office/drawing/2014/main" xmlns="" id="{00000000-0008-0000-0100-00001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31" name="Text Box 30">
          <a:extLst>
            <a:ext uri="{FF2B5EF4-FFF2-40B4-BE49-F238E27FC236}">
              <a16:creationId xmlns:a16="http://schemas.microsoft.com/office/drawing/2014/main" xmlns="" id="{00000000-0008-0000-0100-00001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2" name="Text Box 31">
          <a:extLst>
            <a:ext uri="{FF2B5EF4-FFF2-40B4-BE49-F238E27FC236}">
              <a16:creationId xmlns:a16="http://schemas.microsoft.com/office/drawing/2014/main" xmlns="" id="{00000000-0008-0000-0100-00002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3" name="Text Box 32">
          <a:extLst>
            <a:ext uri="{FF2B5EF4-FFF2-40B4-BE49-F238E27FC236}">
              <a16:creationId xmlns:a16="http://schemas.microsoft.com/office/drawing/2014/main" xmlns="" id="{00000000-0008-0000-0100-00002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4" name="Text Box 33">
          <a:extLst>
            <a:ext uri="{FF2B5EF4-FFF2-40B4-BE49-F238E27FC236}">
              <a16:creationId xmlns:a16="http://schemas.microsoft.com/office/drawing/2014/main" xmlns="" id="{00000000-0008-0000-0100-00002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5" name="Text Box 34">
          <a:extLst>
            <a:ext uri="{FF2B5EF4-FFF2-40B4-BE49-F238E27FC236}">
              <a16:creationId xmlns:a16="http://schemas.microsoft.com/office/drawing/2014/main" xmlns="" id="{00000000-0008-0000-0100-00002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6" name="Text Box 35">
          <a:extLst>
            <a:ext uri="{FF2B5EF4-FFF2-40B4-BE49-F238E27FC236}">
              <a16:creationId xmlns:a16="http://schemas.microsoft.com/office/drawing/2014/main" xmlns="" id="{00000000-0008-0000-0100-00002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7" name="Text Box 36">
          <a:extLst>
            <a:ext uri="{FF2B5EF4-FFF2-40B4-BE49-F238E27FC236}">
              <a16:creationId xmlns:a16="http://schemas.microsoft.com/office/drawing/2014/main" xmlns="" id="{00000000-0008-0000-0100-00002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8" name="Text Box 37">
          <a:extLst>
            <a:ext uri="{FF2B5EF4-FFF2-40B4-BE49-F238E27FC236}">
              <a16:creationId xmlns:a16="http://schemas.microsoft.com/office/drawing/2014/main" xmlns="" id="{00000000-0008-0000-0100-00002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9" name="Text Box 38">
          <a:extLst>
            <a:ext uri="{FF2B5EF4-FFF2-40B4-BE49-F238E27FC236}">
              <a16:creationId xmlns:a16="http://schemas.microsoft.com/office/drawing/2014/main" xmlns="" id="{00000000-0008-0000-0100-00002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40" name="Text Box 1">
          <a:extLst>
            <a:ext uri="{FF2B5EF4-FFF2-40B4-BE49-F238E27FC236}">
              <a16:creationId xmlns:a16="http://schemas.microsoft.com/office/drawing/2014/main" xmlns="" id="{00000000-0008-0000-0100-00002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41" name="Text Box 2">
          <a:extLst>
            <a:ext uri="{FF2B5EF4-FFF2-40B4-BE49-F238E27FC236}">
              <a16:creationId xmlns:a16="http://schemas.microsoft.com/office/drawing/2014/main" xmlns="" id="{00000000-0008-0000-0100-00002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42" name="Text Box 3">
          <a:extLst>
            <a:ext uri="{FF2B5EF4-FFF2-40B4-BE49-F238E27FC236}">
              <a16:creationId xmlns:a16="http://schemas.microsoft.com/office/drawing/2014/main" xmlns="" id="{00000000-0008-0000-0100-00002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43" name="Text Box 4">
          <a:extLst>
            <a:ext uri="{FF2B5EF4-FFF2-40B4-BE49-F238E27FC236}">
              <a16:creationId xmlns:a16="http://schemas.microsoft.com/office/drawing/2014/main" xmlns="" id="{00000000-0008-0000-0100-00002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44" name="Text Box 5">
          <a:extLst>
            <a:ext uri="{FF2B5EF4-FFF2-40B4-BE49-F238E27FC236}">
              <a16:creationId xmlns:a16="http://schemas.microsoft.com/office/drawing/2014/main" xmlns="" id="{00000000-0008-0000-0100-00002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45" name="Text Box 6">
          <a:extLst>
            <a:ext uri="{FF2B5EF4-FFF2-40B4-BE49-F238E27FC236}">
              <a16:creationId xmlns:a16="http://schemas.microsoft.com/office/drawing/2014/main" xmlns="" id="{00000000-0008-0000-0100-00002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46" name="Text Box 7">
          <a:extLst>
            <a:ext uri="{FF2B5EF4-FFF2-40B4-BE49-F238E27FC236}">
              <a16:creationId xmlns:a16="http://schemas.microsoft.com/office/drawing/2014/main" xmlns="" id="{00000000-0008-0000-0100-00002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47" name="Text Box 8">
          <a:extLst>
            <a:ext uri="{FF2B5EF4-FFF2-40B4-BE49-F238E27FC236}">
              <a16:creationId xmlns:a16="http://schemas.microsoft.com/office/drawing/2014/main" xmlns="" id="{00000000-0008-0000-0100-00002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48" name="Text Box 9">
          <a:extLst>
            <a:ext uri="{FF2B5EF4-FFF2-40B4-BE49-F238E27FC236}">
              <a16:creationId xmlns:a16="http://schemas.microsoft.com/office/drawing/2014/main" xmlns="" id="{00000000-0008-0000-0100-00003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49" name="Text Box 10">
          <a:extLst>
            <a:ext uri="{FF2B5EF4-FFF2-40B4-BE49-F238E27FC236}">
              <a16:creationId xmlns:a16="http://schemas.microsoft.com/office/drawing/2014/main" xmlns="" id="{00000000-0008-0000-0100-00003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50" name="Text Box 11">
          <a:extLst>
            <a:ext uri="{FF2B5EF4-FFF2-40B4-BE49-F238E27FC236}">
              <a16:creationId xmlns:a16="http://schemas.microsoft.com/office/drawing/2014/main" xmlns="" id="{00000000-0008-0000-0100-00003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51" name="Text Box 12">
          <a:extLst>
            <a:ext uri="{FF2B5EF4-FFF2-40B4-BE49-F238E27FC236}">
              <a16:creationId xmlns:a16="http://schemas.microsoft.com/office/drawing/2014/main" xmlns="" id="{00000000-0008-0000-0100-00003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52" name="Text Box 13">
          <a:extLst>
            <a:ext uri="{FF2B5EF4-FFF2-40B4-BE49-F238E27FC236}">
              <a16:creationId xmlns:a16="http://schemas.microsoft.com/office/drawing/2014/main" xmlns="" id="{00000000-0008-0000-0100-00003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53" name="Text Box 14">
          <a:extLst>
            <a:ext uri="{FF2B5EF4-FFF2-40B4-BE49-F238E27FC236}">
              <a16:creationId xmlns:a16="http://schemas.microsoft.com/office/drawing/2014/main" xmlns="" id="{00000000-0008-0000-0100-00003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54" name="Text Box 15">
          <a:extLst>
            <a:ext uri="{FF2B5EF4-FFF2-40B4-BE49-F238E27FC236}">
              <a16:creationId xmlns:a16="http://schemas.microsoft.com/office/drawing/2014/main" xmlns="" id="{00000000-0008-0000-0100-00003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55" name="Text Box 16">
          <a:extLst>
            <a:ext uri="{FF2B5EF4-FFF2-40B4-BE49-F238E27FC236}">
              <a16:creationId xmlns:a16="http://schemas.microsoft.com/office/drawing/2014/main" xmlns="" id="{00000000-0008-0000-0100-00003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56" name="Text Box 17">
          <a:extLst>
            <a:ext uri="{FF2B5EF4-FFF2-40B4-BE49-F238E27FC236}">
              <a16:creationId xmlns:a16="http://schemas.microsoft.com/office/drawing/2014/main" xmlns="" id="{00000000-0008-0000-0100-00003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57" name="Text Box 18">
          <a:extLst>
            <a:ext uri="{FF2B5EF4-FFF2-40B4-BE49-F238E27FC236}">
              <a16:creationId xmlns:a16="http://schemas.microsoft.com/office/drawing/2014/main" xmlns="" id="{00000000-0008-0000-0100-00003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58" name="Text Box 19">
          <a:extLst>
            <a:ext uri="{FF2B5EF4-FFF2-40B4-BE49-F238E27FC236}">
              <a16:creationId xmlns:a16="http://schemas.microsoft.com/office/drawing/2014/main" xmlns="" id="{00000000-0008-0000-0100-00003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59" name="Text Box 20">
          <a:extLst>
            <a:ext uri="{FF2B5EF4-FFF2-40B4-BE49-F238E27FC236}">
              <a16:creationId xmlns:a16="http://schemas.microsoft.com/office/drawing/2014/main" xmlns="" id="{00000000-0008-0000-0100-00003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60" name="Text Box 21">
          <a:extLst>
            <a:ext uri="{FF2B5EF4-FFF2-40B4-BE49-F238E27FC236}">
              <a16:creationId xmlns:a16="http://schemas.microsoft.com/office/drawing/2014/main" xmlns="" id="{00000000-0008-0000-0100-00003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61" name="Text Box 22">
          <a:extLst>
            <a:ext uri="{FF2B5EF4-FFF2-40B4-BE49-F238E27FC236}">
              <a16:creationId xmlns:a16="http://schemas.microsoft.com/office/drawing/2014/main" xmlns="" id="{00000000-0008-0000-0100-00003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62" name="Text Box 23">
          <a:extLst>
            <a:ext uri="{FF2B5EF4-FFF2-40B4-BE49-F238E27FC236}">
              <a16:creationId xmlns:a16="http://schemas.microsoft.com/office/drawing/2014/main" xmlns="" id="{00000000-0008-0000-0100-00003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63" name="Text Box 24">
          <a:extLst>
            <a:ext uri="{FF2B5EF4-FFF2-40B4-BE49-F238E27FC236}">
              <a16:creationId xmlns:a16="http://schemas.microsoft.com/office/drawing/2014/main" xmlns="" id="{00000000-0008-0000-0100-00003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64" name="Text Box 25">
          <a:extLst>
            <a:ext uri="{FF2B5EF4-FFF2-40B4-BE49-F238E27FC236}">
              <a16:creationId xmlns:a16="http://schemas.microsoft.com/office/drawing/2014/main" xmlns="" id="{00000000-0008-0000-0100-00004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65" name="Text Box 26">
          <a:extLst>
            <a:ext uri="{FF2B5EF4-FFF2-40B4-BE49-F238E27FC236}">
              <a16:creationId xmlns:a16="http://schemas.microsoft.com/office/drawing/2014/main" xmlns="" id="{00000000-0008-0000-0100-00004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66" name="Text Box 27">
          <a:extLst>
            <a:ext uri="{FF2B5EF4-FFF2-40B4-BE49-F238E27FC236}">
              <a16:creationId xmlns:a16="http://schemas.microsoft.com/office/drawing/2014/main" xmlns="" id="{00000000-0008-0000-0100-00004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67" name="Text Box 28">
          <a:extLst>
            <a:ext uri="{FF2B5EF4-FFF2-40B4-BE49-F238E27FC236}">
              <a16:creationId xmlns:a16="http://schemas.microsoft.com/office/drawing/2014/main" xmlns="" id="{00000000-0008-0000-0100-00004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68" name="Text Box 29">
          <a:extLst>
            <a:ext uri="{FF2B5EF4-FFF2-40B4-BE49-F238E27FC236}">
              <a16:creationId xmlns:a16="http://schemas.microsoft.com/office/drawing/2014/main" xmlns="" id="{00000000-0008-0000-0100-00004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69" name="Text Box 30">
          <a:extLst>
            <a:ext uri="{FF2B5EF4-FFF2-40B4-BE49-F238E27FC236}">
              <a16:creationId xmlns:a16="http://schemas.microsoft.com/office/drawing/2014/main" xmlns="" id="{00000000-0008-0000-0100-00004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70" name="Text Box 31">
          <a:extLst>
            <a:ext uri="{FF2B5EF4-FFF2-40B4-BE49-F238E27FC236}">
              <a16:creationId xmlns:a16="http://schemas.microsoft.com/office/drawing/2014/main" xmlns="" id="{00000000-0008-0000-0100-00004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71" name="Text Box 32">
          <a:extLst>
            <a:ext uri="{FF2B5EF4-FFF2-40B4-BE49-F238E27FC236}">
              <a16:creationId xmlns:a16="http://schemas.microsoft.com/office/drawing/2014/main" xmlns="" id="{00000000-0008-0000-0100-00004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72" name="Text Box 33">
          <a:extLst>
            <a:ext uri="{FF2B5EF4-FFF2-40B4-BE49-F238E27FC236}">
              <a16:creationId xmlns:a16="http://schemas.microsoft.com/office/drawing/2014/main" xmlns="" id="{00000000-0008-0000-0100-00004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73" name="Text Box 34">
          <a:extLst>
            <a:ext uri="{FF2B5EF4-FFF2-40B4-BE49-F238E27FC236}">
              <a16:creationId xmlns:a16="http://schemas.microsoft.com/office/drawing/2014/main" xmlns="" id="{00000000-0008-0000-0100-00004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74" name="Text Box 35">
          <a:extLst>
            <a:ext uri="{FF2B5EF4-FFF2-40B4-BE49-F238E27FC236}">
              <a16:creationId xmlns:a16="http://schemas.microsoft.com/office/drawing/2014/main" xmlns="" id="{00000000-0008-0000-0100-00004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75" name="Text Box 36">
          <a:extLst>
            <a:ext uri="{FF2B5EF4-FFF2-40B4-BE49-F238E27FC236}">
              <a16:creationId xmlns:a16="http://schemas.microsoft.com/office/drawing/2014/main" xmlns="" id="{00000000-0008-0000-0100-00004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76" name="Text Box 37">
          <a:extLst>
            <a:ext uri="{FF2B5EF4-FFF2-40B4-BE49-F238E27FC236}">
              <a16:creationId xmlns:a16="http://schemas.microsoft.com/office/drawing/2014/main" xmlns="" id="{00000000-0008-0000-0100-00004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77" name="Text Box 38">
          <a:extLst>
            <a:ext uri="{FF2B5EF4-FFF2-40B4-BE49-F238E27FC236}">
              <a16:creationId xmlns:a16="http://schemas.microsoft.com/office/drawing/2014/main" xmlns="" id="{00000000-0008-0000-0100-00004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78" name="Text Box 1">
          <a:extLst>
            <a:ext uri="{FF2B5EF4-FFF2-40B4-BE49-F238E27FC236}">
              <a16:creationId xmlns:a16="http://schemas.microsoft.com/office/drawing/2014/main" xmlns="" id="{00000000-0008-0000-0100-00004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79" name="Text Box 2">
          <a:extLst>
            <a:ext uri="{FF2B5EF4-FFF2-40B4-BE49-F238E27FC236}">
              <a16:creationId xmlns:a16="http://schemas.microsoft.com/office/drawing/2014/main" xmlns="" id="{00000000-0008-0000-0100-00004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80" name="Text Box 3">
          <a:extLst>
            <a:ext uri="{FF2B5EF4-FFF2-40B4-BE49-F238E27FC236}">
              <a16:creationId xmlns:a16="http://schemas.microsoft.com/office/drawing/2014/main" xmlns="" id="{00000000-0008-0000-0100-00005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81" name="Text Box 4">
          <a:extLst>
            <a:ext uri="{FF2B5EF4-FFF2-40B4-BE49-F238E27FC236}">
              <a16:creationId xmlns:a16="http://schemas.microsoft.com/office/drawing/2014/main" xmlns="" id="{00000000-0008-0000-0100-00005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82" name="Text Box 5">
          <a:extLst>
            <a:ext uri="{FF2B5EF4-FFF2-40B4-BE49-F238E27FC236}">
              <a16:creationId xmlns:a16="http://schemas.microsoft.com/office/drawing/2014/main" xmlns="" id="{00000000-0008-0000-0100-00005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83" name="Text Box 6">
          <a:extLst>
            <a:ext uri="{FF2B5EF4-FFF2-40B4-BE49-F238E27FC236}">
              <a16:creationId xmlns:a16="http://schemas.microsoft.com/office/drawing/2014/main" xmlns="" id="{00000000-0008-0000-0100-00005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84" name="Text Box 7">
          <a:extLst>
            <a:ext uri="{FF2B5EF4-FFF2-40B4-BE49-F238E27FC236}">
              <a16:creationId xmlns:a16="http://schemas.microsoft.com/office/drawing/2014/main" xmlns="" id="{00000000-0008-0000-0100-00005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85" name="Text Box 8">
          <a:extLst>
            <a:ext uri="{FF2B5EF4-FFF2-40B4-BE49-F238E27FC236}">
              <a16:creationId xmlns:a16="http://schemas.microsoft.com/office/drawing/2014/main" xmlns="" id="{00000000-0008-0000-0100-00005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86" name="Text Box 9">
          <a:extLst>
            <a:ext uri="{FF2B5EF4-FFF2-40B4-BE49-F238E27FC236}">
              <a16:creationId xmlns:a16="http://schemas.microsoft.com/office/drawing/2014/main" xmlns="" id="{00000000-0008-0000-0100-00005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87" name="Text Box 10">
          <a:extLst>
            <a:ext uri="{FF2B5EF4-FFF2-40B4-BE49-F238E27FC236}">
              <a16:creationId xmlns:a16="http://schemas.microsoft.com/office/drawing/2014/main" xmlns="" id="{00000000-0008-0000-0100-00005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88" name="Text Box 11">
          <a:extLst>
            <a:ext uri="{FF2B5EF4-FFF2-40B4-BE49-F238E27FC236}">
              <a16:creationId xmlns:a16="http://schemas.microsoft.com/office/drawing/2014/main" xmlns="" id="{00000000-0008-0000-0100-00005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89" name="Text Box 12">
          <a:extLst>
            <a:ext uri="{FF2B5EF4-FFF2-40B4-BE49-F238E27FC236}">
              <a16:creationId xmlns:a16="http://schemas.microsoft.com/office/drawing/2014/main" xmlns="" id="{00000000-0008-0000-0100-00005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90" name="Text Box 13">
          <a:extLst>
            <a:ext uri="{FF2B5EF4-FFF2-40B4-BE49-F238E27FC236}">
              <a16:creationId xmlns:a16="http://schemas.microsoft.com/office/drawing/2014/main" xmlns="" id="{00000000-0008-0000-0100-00005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91" name="Text Box 14">
          <a:extLst>
            <a:ext uri="{FF2B5EF4-FFF2-40B4-BE49-F238E27FC236}">
              <a16:creationId xmlns:a16="http://schemas.microsoft.com/office/drawing/2014/main" xmlns="" id="{00000000-0008-0000-0100-00005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92" name="Text Box 15">
          <a:extLst>
            <a:ext uri="{FF2B5EF4-FFF2-40B4-BE49-F238E27FC236}">
              <a16:creationId xmlns:a16="http://schemas.microsoft.com/office/drawing/2014/main" xmlns="" id="{00000000-0008-0000-0100-00005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93" name="Text Box 16">
          <a:extLst>
            <a:ext uri="{FF2B5EF4-FFF2-40B4-BE49-F238E27FC236}">
              <a16:creationId xmlns:a16="http://schemas.microsoft.com/office/drawing/2014/main" xmlns="" id="{00000000-0008-0000-0100-00005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94" name="Text Box 17">
          <a:extLst>
            <a:ext uri="{FF2B5EF4-FFF2-40B4-BE49-F238E27FC236}">
              <a16:creationId xmlns:a16="http://schemas.microsoft.com/office/drawing/2014/main" xmlns="" id="{00000000-0008-0000-0100-00005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95" name="Text Box 18">
          <a:extLst>
            <a:ext uri="{FF2B5EF4-FFF2-40B4-BE49-F238E27FC236}">
              <a16:creationId xmlns:a16="http://schemas.microsoft.com/office/drawing/2014/main" xmlns="" id="{00000000-0008-0000-0100-00005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96" name="Text Box 19">
          <a:extLst>
            <a:ext uri="{FF2B5EF4-FFF2-40B4-BE49-F238E27FC236}">
              <a16:creationId xmlns:a16="http://schemas.microsoft.com/office/drawing/2014/main" xmlns="" id="{00000000-0008-0000-0100-00006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97" name="Text Box 20">
          <a:extLst>
            <a:ext uri="{FF2B5EF4-FFF2-40B4-BE49-F238E27FC236}">
              <a16:creationId xmlns:a16="http://schemas.microsoft.com/office/drawing/2014/main" xmlns="" id="{00000000-0008-0000-0100-00006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98" name="Text Box 21">
          <a:extLst>
            <a:ext uri="{FF2B5EF4-FFF2-40B4-BE49-F238E27FC236}">
              <a16:creationId xmlns:a16="http://schemas.microsoft.com/office/drawing/2014/main" xmlns="" id="{00000000-0008-0000-0100-00006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99" name="Text Box 22">
          <a:extLst>
            <a:ext uri="{FF2B5EF4-FFF2-40B4-BE49-F238E27FC236}">
              <a16:creationId xmlns:a16="http://schemas.microsoft.com/office/drawing/2014/main" xmlns="" id="{00000000-0008-0000-0100-00006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00" name="Text Box 23">
          <a:extLst>
            <a:ext uri="{FF2B5EF4-FFF2-40B4-BE49-F238E27FC236}">
              <a16:creationId xmlns:a16="http://schemas.microsoft.com/office/drawing/2014/main" xmlns="" id="{00000000-0008-0000-0100-00006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01" name="Text Box 24">
          <a:extLst>
            <a:ext uri="{FF2B5EF4-FFF2-40B4-BE49-F238E27FC236}">
              <a16:creationId xmlns:a16="http://schemas.microsoft.com/office/drawing/2014/main" xmlns="" id="{00000000-0008-0000-0100-00006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02" name="Text Box 25">
          <a:extLst>
            <a:ext uri="{FF2B5EF4-FFF2-40B4-BE49-F238E27FC236}">
              <a16:creationId xmlns:a16="http://schemas.microsoft.com/office/drawing/2014/main" xmlns="" id="{00000000-0008-0000-0100-00006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03" name="Text Box 26">
          <a:extLst>
            <a:ext uri="{FF2B5EF4-FFF2-40B4-BE49-F238E27FC236}">
              <a16:creationId xmlns:a16="http://schemas.microsoft.com/office/drawing/2014/main" xmlns="" id="{00000000-0008-0000-0100-00006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04" name="Text Box 27">
          <a:extLst>
            <a:ext uri="{FF2B5EF4-FFF2-40B4-BE49-F238E27FC236}">
              <a16:creationId xmlns:a16="http://schemas.microsoft.com/office/drawing/2014/main" xmlns="" id="{00000000-0008-0000-0100-00006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05" name="Text Box 28">
          <a:extLst>
            <a:ext uri="{FF2B5EF4-FFF2-40B4-BE49-F238E27FC236}">
              <a16:creationId xmlns:a16="http://schemas.microsoft.com/office/drawing/2014/main" xmlns="" id="{00000000-0008-0000-0100-00006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106" name="Text Box 29">
          <a:extLst>
            <a:ext uri="{FF2B5EF4-FFF2-40B4-BE49-F238E27FC236}">
              <a16:creationId xmlns:a16="http://schemas.microsoft.com/office/drawing/2014/main" xmlns="" id="{00000000-0008-0000-0100-00006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107" name="Text Box 30">
          <a:extLst>
            <a:ext uri="{FF2B5EF4-FFF2-40B4-BE49-F238E27FC236}">
              <a16:creationId xmlns:a16="http://schemas.microsoft.com/office/drawing/2014/main" xmlns="" id="{00000000-0008-0000-0100-00006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08" name="Text Box 31">
          <a:extLst>
            <a:ext uri="{FF2B5EF4-FFF2-40B4-BE49-F238E27FC236}">
              <a16:creationId xmlns:a16="http://schemas.microsoft.com/office/drawing/2014/main" xmlns="" id="{00000000-0008-0000-0100-00006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09" name="Text Box 32">
          <a:extLst>
            <a:ext uri="{FF2B5EF4-FFF2-40B4-BE49-F238E27FC236}">
              <a16:creationId xmlns:a16="http://schemas.microsoft.com/office/drawing/2014/main" xmlns="" id="{00000000-0008-0000-0100-00006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10" name="Text Box 33">
          <a:extLst>
            <a:ext uri="{FF2B5EF4-FFF2-40B4-BE49-F238E27FC236}">
              <a16:creationId xmlns:a16="http://schemas.microsoft.com/office/drawing/2014/main" xmlns="" id="{00000000-0008-0000-0100-00006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11" name="Text Box 34">
          <a:extLst>
            <a:ext uri="{FF2B5EF4-FFF2-40B4-BE49-F238E27FC236}">
              <a16:creationId xmlns:a16="http://schemas.microsoft.com/office/drawing/2014/main" xmlns="" id="{00000000-0008-0000-0100-00006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12" name="Text Box 35">
          <a:extLst>
            <a:ext uri="{FF2B5EF4-FFF2-40B4-BE49-F238E27FC236}">
              <a16:creationId xmlns:a16="http://schemas.microsoft.com/office/drawing/2014/main" xmlns="" id="{00000000-0008-0000-0100-00007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13" name="Text Box 36">
          <a:extLst>
            <a:ext uri="{FF2B5EF4-FFF2-40B4-BE49-F238E27FC236}">
              <a16:creationId xmlns:a16="http://schemas.microsoft.com/office/drawing/2014/main" xmlns="" id="{00000000-0008-0000-0100-00007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14" name="Text Box 37">
          <a:extLst>
            <a:ext uri="{FF2B5EF4-FFF2-40B4-BE49-F238E27FC236}">
              <a16:creationId xmlns:a16="http://schemas.microsoft.com/office/drawing/2014/main" xmlns="" id="{00000000-0008-0000-0100-00007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15" name="Text Box 38">
          <a:extLst>
            <a:ext uri="{FF2B5EF4-FFF2-40B4-BE49-F238E27FC236}">
              <a16:creationId xmlns:a16="http://schemas.microsoft.com/office/drawing/2014/main" xmlns="" id="{00000000-0008-0000-0100-00007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16" name="Text Box 1">
          <a:extLst>
            <a:ext uri="{FF2B5EF4-FFF2-40B4-BE49-F238E27FC236}">
              <a16:creationId xmlns:a16="http://schemas.microsoft.com/office/drawing/2014/main" xmlns="" id="{00000000-0008-0000-0100-00007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17" name="Text Box 2">
          <a:extLst>
            <a:ext uri="{FF2B5EF4-FFF2-40B4-BE49-F238E27FC236}">
              <a16:creationId xmlns:a16="http://schemas.microsoft.com/office/drawing/2014/main" xmlns="" id="{00000000-0008-0000-0100-00007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118" name="Text Box 3">
          <a:extLst>
            <a:ext uri="{FF2B5EF4-FFF2-40B4-BE49-F238E27FC236}">
              <a16:creationId xmlns:a16="http://schemas.microsoft.com/office/drawing/2014/main" xmlns="" id="{00000000-0008-0000-0100-00007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119" name="Text Box 4">
          <a:extLst>
            <a:ext uri="{FF2B5EF4-FFF2-40B4-BE49-F238E27FC236}">
              <a16:creationId xmlns:a16="http://schemas.microsoft.com/office/drawing/2014/main" xmlns="" id="{00000000-0008-0000-0100-00007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20" name="Text Box 5">
          <a:extLst>
            <a:ext uri="{FF2B5EF4-FFF2-40B4-BE49-F238E27FC236}">
              <a16:creationId xmlns:a16="http://schemas.microsoft.com/office/drawing/2014/main" xmlns="" id="{00000000-0008-0000-0100-00007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21" name="Text Box 6">
          <a:extLst>
            <a:ext uri="{FF2B5EF4-FFF2-40B4-BE49-F238E27FC236}">
              <a16:creationId xmlns:a16="http://schemas.microsoft.com/office/drawing/2014/main" xmlns="" id="{00000000-0008-0000-0100-00007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22" name="Text Box 7">
          <a:extLst>
            <a:ext uri="{FF2B5EF4-FFF2-40B4-BE49-F238E27FC236}">
              <a16:creationId xmlns:a16="http://schemas.microsoft.com/office/drawing/2014/main" xmlns="" id="{00000000-0008-0000-0100-00007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23" name="Text Box 8">
          <a:extLst>
            <a:ext uri="{FF2B5EF4-FFF2-40B4-BE49-F238E27FC236}">
              <a16:creationId xmlns:a16="http://schemas.microsoft.com/office/drawing/2014/main" xmlns="" id="{00000000-0008-0000-0100-00007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24" name="Text Box 9">
          <a:extLst>
            <a:ext uri="{FF2B5EF4-FFF2-40B4-BE49-F238E27FC236}">
              <a16:creationId xmlns:a16="http://schemas.microsoft.com/office/drawing/2014/main" xmlns="" id="{00000000-0008-0000-0100-00007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25" name="Text Box 10">
          <a:extLst>
            <a:ext uri="{FF2B5EF4-FFF2-40B4-BE49-F238E27FC236}">
              <a16:creationId xmlns:a16="http://schemas.microsoft.com/office/drawing/2014/main" xmlns="" id="{00000000-0008-0000-0100-00007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26" name="Text Box 11">
          <a:extLst>
            <a:ext uri="{FF2B5EF4-FFF2-40B4-BE49-F238E27FC236}">
              <a16:creationId xmlns:a16="http://schemas.microsoft.com/office/drawing/2014/main" xmlns="" id="{00000000-0008-0000-0100-00007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27" name="Text Box 12">
          <a:extLst>
            <a:ext uri="{FF2B5EF4-FFF2-40B4-BE49-F238E27FC236}">
              <a16:creationId xmlns:a16="http://schemas.microsoft.com/office/drawing/2014/main" xmlns="" id="{00000000-0008-0000-0100-00007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28" name="Text Box 13">
          <a:extLst>
            <a:ext uri="{FF2B5EF4-FFF2-40B4-BE49-F238E27FC236}">
              <a16:creationId xmlns:a16="http://schemas.microsoft.com/office/drawing/2014/main" xmlns="" id="{00000000-0008-0000-0100-00008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29" name="Text Box 14">
          <a:extLst>
            <a:ext uri="{FF2B5EF4-FFF2-40B4-BE49-F238E27FC236}">
              <a16:creationId xmlns:a16="http://schemas.microsoft.com/office/drawing/2014/main" xmlns="" id="{00000000-0008-0000-0100-00008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30" name="Text Box 15">
          <a:extLst>
            <a:ext uri="{FF2B5EF4-FFF2-40B4-BE49-F238E27FC236}">
              <a16:creationId xmlns:a16="http://schemas.microsoft.com/office/drawing/2014/main" xmlns="" id="{00000000-0008-0000-0100-00008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31" name="Text Box 16">
          <a:extLst>
            <a:ext uri="{FF2B5EF4-FFF2-40B4-BE49-F238E27FC236}">
              <a16:creationId xmlns:a16="http://schemas.microsoft.com/office/drawing/2014/main" xmlns="" id="{00000000-0008-0000-0100-00008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32" name="Text Box 17">
          <a:extLst>
            <a:ext uri="{FF2B5EF4-FFF2-40B4-BE49-F238E27FC236}">
              <a16:creationId xmlns:a16="http://schemas.microsoft.com/office/drawing/2014/main" xmlns="" id="{00000000-0008-0000-0100-00008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33" name="Text Box 18">
          <a:extLst>
            <a:ext uri="{FF2B5EF4-FFF2-40B4-BE49-F238E27FC236}">
              <a16:creationId xmlns:a16="http://schemas.microsoft.com/office/drawing/2014/main" xmlns="" id="{00000000-0008-0000-0100-00008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34" name="Text Box 19">
          <a:extLst>
            <a:ext uri="{FF2B5EF4-FFF2-40B4-BE49-F238E27FC236}">
              <a16:creationId xmlns:a16="http://schemas.microsoft.com/office/drawing/2014/main" xmlns="" id="{00000000-0008-0000-0100-00008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35" name="Text Box 20">
          <a:extLst>
            <a:ext uri="{FF2B5EF4-FFF2-40B4-BE49-F238E27FC236}">
              <a16:creationId xmlns:a16="http://schemas.microsoft.com/office/drawing/2014/main" xmlns="" id="{00000000-0008-0000-0100-00008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36" name="Text Box 21">
          <a:extLst>
            <a:ext uri="{FF2B5EF4-FFF2-40B4-BE49-F238E27FC236}">
              <a16:creationId xmlns:a16="http://schemas.microsoft.com/office/drawing/2014/main" xmlns="" id="{00000000-0008-0000-0100-00008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37" name="Text Box 22">
          <a:extLst>
            <a:ext uri="{FF2B5EF4-FFF2-40B4-BE49-F238E27FC236}">
              <a16:creationId xmlns:a16="http://schemas.microsoft.com/office/drawing/2014/main" xmlns="" id="{00000000-0008-0000-0100-00008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38" name="Text Box 23">
          <a:extLst>
            <a:ext uri="{FF2B5EF4-FFF2-40B4-BE49-F238E27FC236}">
              <a16:creationId xmlns:a16="http://schemas.microsoft.com/office/drawing/2014/main" xmlns="" id="{00000000-0008-0000-0100-00008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39" name="Text Box 24">
          <a:extLst>
            <a:ext uri="{FF2B5EF4-FFF2-40B4-BE49-F238E27FC236}">
              <a16:creationId xmlns:a16="http://schemas.microsoft.com/office/drawing/2014/main" xmlns="" id="{00000000-0008-0000-0100-00008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40" name="Text Box 25">
          <a:extLst>
            <a:ext uri="{FF2B5EF4-FFF2-40B4-BE49-F238E27FC236}">
              <a16:creationId xmlns:a16="http://schemas.microsoft.com/office/drawing/2014/main" xmlns="" id="{00000000-0008-0000-0100-00008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41" name="Text Box 26">
          <a:extLst>
            <a:ext uri="{FF2B5EF4-FFF2-40B4-BE49-F238E27FC236}">
              <a16:creationId xmlns:a16="http://schemas.microsoft.com/office/drawing/2014/main" xmlns="" id="{00000000-0008-0000-0100-00008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42" name="Text Box 27">
          <a:extLst>
            <a:ext uri="{FF2B5EF4-FFF2-40B4-BE49-F238E27FC236}">
              <a16:creationId xmlns:a16="http://schemas.microsoft.com/office/drawing/2014/main" xmlns="" id="{00000000-0008-0000-0100-00008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43" name="Text Box 28">
          <a:extLst>
            <a:ext uri="{FF2B5EF4-FFF2-40B4-BE49-F238E27FC236}">
              <a16:creationId xmlns:a16="http://schemas.microsoft.com/office/drawing/2014/main" xmlns="" id="{00000000-0008-0000-0100-00008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144" name="Text Box 29">
          <a:extLst>
            <a:ext uri="{FF2B5EF4-FFF2-40B4-BE49-F238E27FC236}">
              <a16:creationId xmlns:a16="http://schemas.microsoft.com/office/drawing/2014/main" xmlns="" id="{00000000-0008-0000-0100-00009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145" name="Text Box 30">
          <a:extLst>
            <a:ext uri="{FF2B5EF4-FFF2-40B4-BE49-F238E27FC236}">
              <a16:creationId xmlns:a16="http://schemas.microsoft.com/office/drawing/2014/main" xmlns="" id="{00000000-0008-0000-0100-00009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46" name="Text Box 31">
          <a:extLst>
            <a:ext uri="{FF2B5EF4-FFF2-40B4-BE49-F238E27FC236}">
              <a16:creationId xmlns:a16="http://schemas.microsoft.com/office/drawing/2014/main" xmlns="" id="{00000000-0008-0000-0100-00009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47" name="Text Box 32">
          <a:extLst>
            <a:ext uri="{FF2B5EF4-FFF2-40B4-BE49-F238E27FC236}">
              <a16:creationId xmlns:a16="http://schemas.microsoft.com/office/drawing/2014/main" xmlns="" id="{00000000-0008-0000-0100-00009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48" name="Text Box 33">
          <a:extLst>
            <a:ext uri="{FF2B5EF4-FFF2-40B4-BE49-F238E27FC236}">
              <a16:creationId xmlns:a16="http://schemas.microsoft.com/office/drawing/2014/main" xmlns="" id="{00000000-0008-0000-0100-00009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49" name="Text Box 34">
          <a:extLst>
            <a:ext uri="{FF2B5EF4-FFF2-40B4-BE49-F238E27FC236}">
              <a16:creationId xmlns:a16="http://schemas.microsoft.com/office/drawing/2014/main" xmlns="" id="{00000000-0008-0000-0100-00009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50" name="Text Box 35">
          <a:extLst>
            <a:ext uri="{FF2B5EF4-FFF2-40B4-BE49-F238E27FC236}">
              <a16:creationId xmlns:a16="http://schemas.microsoft.com/office/drawing/2014/main" xmlns="" id="{00000000-0008-0000-0100-00009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51" name="Text Box 36">
          <a:extLst>
            <a:ext uri="{FF2B5EF4-FFF2-40B4-BE49-F238E27FC236}">
              <a16:creationId xmlns:a16="http://schemas.microsoft.com/office/drawing/2014/main" xmlns="" id="{00000000-0008-0000-0100-00009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52" name="Text Box 37">
          <a:extLst>
            <a:ext uri="{FF2B5EF4-FFF2-40B4-BE49-F238E27FC236}">
              <a16:creationId xmlns:a16="http://schemas.microsoft.com/office/drawing/2014/main" xmlns="" id="{00000000-0008-0000-0100-00009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53" name="Text Box 38">
          <a:extLst>
            <a:ext uri="{FF2B5EF4-FFF2-40B4-BE49-F238E27FC236}">
              <a16:creationId xmlns:a16="http://schemas.microsoft.com/office/drawing/2014/main" xmlns="" id="{00000000-0008-0000-0100-00009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54" name="Text Box 1">
          <a:extLst>
            <a:ext uri="{FF2B5EF4-FFF2-40B4-BE49-F238E27FC236}">
              <a16:creationId xmlns:a16="http://schemas.microsoft.com/office/drawing/2014/main" xmlns="" id="{00000000-0008-0000-0100-00009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55" name="Text Box 2">
          <a:extLst>
            <a:ext uri="{FF2B5EF4-FFF2-40B4-BE49-F238E27FC236}">
              <a16:creationId xmlns:a16="http://schemas.microsoft.com/office/drawing/2014/main" xmlns="" id="{00000000-0008-0000-0100-00009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156" name="Text Box 3">
          <a:extLst>
            <a:ext uri="{FF2B5EF4-FFF2-40B4-BE49-F238E27FC236}">
              <a16:creationId xmlns:a16="http://schemas.microsoft.com/office/drawing/2014/main" xmlns="" id="{00000000-0008-0000-0100-00009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157" name="Text Box 4">
          <a:extLst>
            <a:ext uri="{FF2B5EF4-FFF2-40B4-BE49-F238E27FC236}">
              <a16:creationId xmlns:a16="http://schemas.microsoft.com/office/drawing/2014/main" xmlns="" id="{00000000-0008-0000-0100-00009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58" name="Text Box 5">
          <a:extLst>
            <a:ext uri="{FF2B5EF4-FFF2-40B4-BE49-F238E27FC236}">
              <a16:creationId xmlns:a16="http://schemas.microsoft.com/office/drawing/2014/main" xmlns="" id="{00000000-0008-0000-0100-00009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59" name="Text Box 6">
          <a:extLst>
            <a:ext uri="{FF2B5EF4-FFF2-40B4-BE49-F238E27FC236}">
              <a16:creationId xmlns:a16="http://schemas.microsoft.com/office/drawing/2014/main" xmlns="" id="{00000000-0008-0000-0100-00009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60" name="Text Box 7">
          <a:extLst>
            <a:ext uri="{FF2B5EF4-FFF2-40B4-BE49-F238E27FC236}">
              <a16:creationId xmlns:a16="http://schemas.microsoft.com/office/drawing/2014/main" xmlns="" id="{00000000-0008-0000-0100-0000A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61" name="Text Box 8">
          <a:extLst>
            <a:ext uri="{FF2B5EF4-FFF2-40B4-BE49-F238E27FC236}">
              <a16:creationId xmlns:a16="http://schemas.microsoft.com/office/drawing/2014/main" xmlns="" id="{00000000-0008-0000-0100-0000A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62" name="Text Box 9">
          <a:extLst>
            <a:ext uri="{FF2B5EF4-FFF2-40B4-BE49-F238E27FC236}">
              <a16:creationId xmlns:a16="http://schemas.microsoft.com/office/drawing/2014/main" xmlns="" id="{00000000-0008-0000-0100-0000A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63" name="Text Box 10">
          <a:extLst>
            <a:ext uri="{FF2B5EF4-FFF2-40B4-BE49-F238E27FC236}">
              <a16:creationId xmlns:a16="http://schemas.microsoft.com/office/drawing/2014/main" xmlns="" id="{00000000-0008-0000-0100-0000A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64" name="Text Box 11">
          <a:extLst>
            <a:ext uri="{FF2B5EF4-FFF2-40B4-BE49-F238E27FC236}">
              <a16:creationId xmlns:a16="http://schemas.microsoft.com/office/drawing/2014/main" xmlns="" id="{00000000-0008-0000-0100-0000A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65" name="Text Box 12">
          <a:extLst>
            <a:ext uri="{FF2B5EF4-FFF2-40B4-BE49-F238E27FC236}">
              <a16:creationId xmlns:a16="http://schemas.microsoft.com/office/drawing/2014/main" xmlns="" id="{00000000-0008-0000-0100-0000A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66" name="Text Box 13">
          <a:extLst>
            <a:ext uri="{FF2B5EF4-FFF2-40B4-BE49-F238E27FC236}">
              <a16:creationId xmlns:a16="http://schemas.microsoft.com/office/drawing/2014/main" xmlns="" id="{00000000-0008-0000-0100-0000A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67" name="Text Box 14">
          <a:extLst>
            <a:ext uri="{FF2B5EF4-FFF2-40B4-BE49-F238E27FC236}">
              <a16:creationId xmlns:a16="http://schemas.microsoft.com/office/drawing/2014/main" xmlns="" id="{00000000-0008-0000-0100-0000A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68" name="Text Box 15">
          <a:extLst>
            <a:ext uri="{FF2B5EF4-FFF2-40B4-BE49-F238E27FC236}">
              <a16:creationId xmlns:a16="http://schemas.microsoft.com/office/drawing/2014/main" xmlns="" id="{00000000-0008-0000-0100-0000A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69" name="Text Box 16">
          <a:extLst>
            <a:ext uri="{FF2B5EF4-FFF2-40B4-BE49-F238E27FC236}">
              <a16:creationId xmlns:a16="http://schemas.microsoft.com/office/drawing/2014/main" xmlns="" id="{00000000-0008-0000-0100-0000A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70" name="Text Box 17">
          <a:extLst>
            <a:ext uri="{FF2B5EF4-FFF2-40B4-BE49-F238E27FC236}">
              <a16:creationId xmlns:a16="http://schemas.microsoft.com/office/drawing/2014/main" xmlns="" id="{00000000-0008-0000-0100-0000A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71" name="Text Box 18">
          <a:extLst>
            <a:ext uri="{FF2B5EF4-FFF2-40B4-BE49-F238E27FC236}">
              <a16:creationId xmlns:a16="http://schemas.microsoft.com/office/drawing/2014/main" xmlns="" id="{00000000-0008-0000-0100-0000A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72" name="Text Box 19">
          <a:extLst>
            <a:ext uri="{FF2B5EF4-FFF2-40B4-BE49-F238E27FC236}">
              <a16:creationId xmlns:a16="http://schemas.microsoft.com/office/drawing/2014/main" xmlns="" id="{00000000-0008-0000-0100-0000A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73" name="Text Box 20">
          <a:extLst>
            <a:ext uri="{FF2B5EF4-FFF2-40B4-BE49-F238E27FC236}">
              <a16:creationId xmlns:a16="http://schemas.microsoft.com/office/drawing/2014/main" xmlns="" id="{00000000-0008-0000-0100-0000A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74" name="Text Box 21">
          <a:extLst>
            <a:ext uri="{FF2B5EF4-FFF2-40B4-BE49-F238E27FC236}">
              <a16:creationId xmlns:a16="http://schemas.microsoft.com/office/drawing/2014/main" xmlns="" id="{00000000-0008-0000-0100-0000A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75" name="Text Box 22">
          <a:extLst>
            <a:ext uri="{FF2B5EF4-FFF2-40B4-BE49-F238E27FC236}">
              <a16:creationId xmlns:a16="http://schemas.microsoft.com/office/drawing/2014/main" xmlns="" id="{00000000-0008-0000-0100-0000A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76" name="Text Box 23">
          <a:extLst>
            <a:ext uri="{FF2B5EF4-FFF2-40B4-BE49-F238E27FC236}">
              <a16:creationId xmlns:a16="http://schemas.microsoft.com/office/drawing/2014/main" xmlns="" id="{00000000-0008-0000-0100-0000B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77" name="Text Box 24">
          <a:extLst>
            <a:ext uri="{FF2B5EF4-FFF2-40B4-BE49-F238E27FC236}">
              <a16:creationId xmlns:a16="http://schemas.microsoft.com/office/drawing/2014/main" xmlns="" id="{00000000-0008-0000-0100-0000B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78" name="Text Box 25">
          <a:extLst>
            <a:ext uri="{FF2B5EF4-FFF2-40B4-BE49-F238E27FC236}">
              <a16:creationId xmlns:a16="http://schemas.microsoft.com/office/drawing/2014/main" xmlns="" id="{00000000-0008-0000-0100-0000B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79" name="Text Box 26">
          <a:extLst>
            <a:ext uri="{FF2B5EF4-FFF2-40B4-BE49-F238E27FC236}">
              <a16:creationId xmlns:a16="http://schemas.microsoft.com/office/drawing/2014/main" xmlns="" id="{00000000-0008-0000-0100-0000B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80" name="Text Box 27">
          <a:extLst>
            <a:ext uri="{FF2B5EF4-FFF2-40B4-BE49-F238E27FC236}">
              <a16:creationId xmlns:a16="http://schemas.microsoft.com/office/drawing/2014/main" xmlns="" id="{00000000-0008-0000-0100-0000B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81" name="Text Box 28">
          <a:extLst>
            <a:ext uri="{FF2B5EF4-FFF2-40B4-BE49-F238E27FC236}">
              <a16:creationId xmlns:a16="http://schemas.microsoft.com/office/drawing/2014/main" xmlns="" id="{00000000-0008-0000-0100-0000B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182" name="Text Box 29">
          <a:extLst>
            <a:ext uri="{FF2B5EF4-FFF2-40B4-BE49-F238E27FC236}">
              <a16:creationId xmlns:a16="http://schemas.microsoft.com/office/drawing/2014/main" xmlns="" id="{00000000-0008-0000-0100-0000B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183" name="Text Box 30">
          <a:extLst>
            <a:ext uri="{FF2B5EF4-FFF2-40B4-BE49-F238E27FC236}">
              <a16:creationId xmlns:a16="http://schemas.microsoft.com/office/drawing/2014/main" xmlns="" id="{00000000-0008-0000-0100-0000B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84" name="Text Box 31">
          <a:extLst>
            <a:ext uri="{FF2B5EF4-FFF2-40B4-BE49-F238E27FC236}">
              <a16:creationId xmlns:a16="http://schemas.microsoft.com/office/drawing/2014/main" xmlns="" id="{00000000-0008-0000-0100-0000B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85" name="Text Box 32">
          <a:extLst>
            <a:ext uri="{FF2B5EF4-FFF2-40B4-BE49-F238E27FC236}">
              <a16:creationId xmlns:a16="http://schemas.microsoft.com/office/drawing/2014/main" xmlns="" id="{00000000-0008-0000-0100-0000B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86" name="Text Box 33">
          <a:extLst>
            <a:ext uri="{FF2B5EF4-FFF2-40B4-BE49-F238E27FC236}">
              <a16:creationId xmlns:a16="http://schemas.microsoft.com/office/drawing/2014/main" xmlns="" id="{00000000-0008-0000-0100-0000B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87" name="Text Box 34">
          <a:extLst>
            <a:ext uri="{FF2B5EF4-FFF2-40B4-BE49-F238E27FC236}">
              <a16:creationId xmlns:a16="http://schemas.microsoft.com/office/drawing/2014/main" xmlns="" id="{00000000-0008-0000-0100-0000B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88" name="Text Box 35">
          <a:extLst>
            <a:ext uri="{FF2B5EF4-FFF2-40B4-BE49-F238E27FC236}">
              <a16:creationId xmlns:a16="http://schemas.microsoft.com/office/drawing/2014/main" xmlns="" id="{00000000-0008-0000-0100-0000B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89" name="Text Box 36">
          <a:extLst>
            <a:ext uri="{FF2B5EF4-FFF2-40B4-BE49-F238E27FC236}">
              <a16:creationId xmlns:a16="http://schemas.microsoft.com/office/drawing/2014/main" xmlns="" id="{00000000-0008-0000-0100-0000B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90" name="Text Box 37">
          <a:extLst>
            <a:ext uri="{FF2B5EF4-FFF2-40B4-BE49-F238E27FC236}">
              <a16:creationId xmlns:a16="http://schemas.microsoft.com/office/drawing/2014/main" xmlns="" id="{00000000-0008-0000-0100-0000B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91" name="Text Box 38">
          <a:extLst>
            <a:ext uri="{FF2B5EF4-FFF2-40B4-BE49-F238E27FC236}">
              <a16:creationId xmlns:a16="http://schemas.microsoft.com/office/drawing/2014/main" xmlns="" id="{00000000-0008-0000-0100-0000B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92" name="Text Box 1">
          <a:extLst>
            <a:ext uri="{FF2B5EF4-FFF2-40B4-BE49-F238E27FC236}">
              <a16:creationId xmlns:a16="http://schemas.microsoft.com/office/drawing/2014/main" xmlns="" id="{00000000-0008-0000-0100-0000C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93" name="Text Box 2">
          <a:extLst>
            <a:ext uri="{FF2B5EF4-FFF2-40B4-BE49-F238E27FC236}">
              <a16:creationId xmlns:a16="http://schemas.microsoft.com/office/drawing/2014/main" xmlns="" id="{00000000-0008-0000-0100-0000C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194" name="Text Box 3">
          <a:extLst>
            <a:ext uri="{FF2B5EF4-FFF2-40B4-BE49-F238E27FC236}">
              <a16:creationId xmlns:a16="http://schemas.microsoft.com/office/drawing/2014/main" xmlns="" id="{00000000-0008-0000-0100-0000C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195" name="Text Box 4">
          <a:extLst>
            <a:ext uri="{FF2B5EF4-FFF2-40B4-BE49-F238E27FC236}">
              <a16:creationId xmlns:a16="http://schemas.microsoft.com/office/drawing/2014/main" xmlns="" id="{00000000-0008-0000-0100-0000C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96" name="Text Box 5">
          <a:extLst>
            <a:ext uri="{FF2B5EF4-FFF2-40B4-BE49-F238E27FC236}">
              <a16:creationId xmlns:a16="http://schemas.microsoft.com/office/drawing/2014/main" xmlns="" id="{00000000-0008-0000-0100-0000C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97" name="Text Box 6">
          <a:extLst>
            <a:ext uri="{FF2B5EF4-FFF2-40B4-BE49-F238E27FC236}">
              <a16:creationId xmlns:a16="http://schemas.microsoft.com/office/drawing/2014/main" xmlns="" id="{00000000-0008-0000-0100-0000C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98" name="Text Box 7">
          <a:extLst>
            <a:ext uri="{FF2B5EF4-FFF2-40B4-BE49-F238E27FC236}">
              <a16:creationId xmlns:a16="http://schemas.microsoft.com/office/drawing/2014/main" xmlns="" id="{00000000-0008-0000-0100-0000C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199" name="Text Box 8">
          <a:extLst>
            <a:ext uri="{FF2B5EF4-FFF2-40B4-BE49-F238E27FC236}">
              <a16:creationId xmlns:a16="http://schemas.microsoft.com/office/drawing/2014/main" xmlns="" id="{00000000-0008-0000-0100-0000C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00" name="Text Box 9">
          <a:extLst>
            <a:ext uri="{FF2B5EF4-FFF2-40B4-BE49-F238E27FC236}">
              <a16:creationId xmlns:a16="http://schemas.microsoft.com/office/drawing/2014/main" xmlns="" id="{00000000-0008-0000-0100-0000C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01" name="Text Box 10">
          <a:extLst>
            <a:ext uri="{FF2B5EF4-FFF2-40B4-BE49-F238E27FC236}">
              <a16:creationId xmlns:a16="http://schemas.microsoft.com/office/drawing/2014/main" xmlns="" id="{00000000-0008-0000-0100-0000C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02" name="Text Box 11">
          <a:extLst>
            <a:ext uri="{FF2B5EF4-FFF2-40B4-BE49-F238E27FC236}">
              <a16:creationId xmlns:a16="http://schemas.microsoft.com/office/drawing/2014/main" xmlns="" id="{00000000-0008-0000-0100-0000C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03" name="Text Box 12">
          <a:extLst>
            <a:ext uri="{FF2B5EF4-FFF2-40B4-BE49-F238E27FC236}">
              <a16:creationId xmlns:a16="http://schemas.microsoft.com/office/drawing/2014/main" xmlns="" id="{00000000-0008-0000-0100-0000C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04" name="Text Box 13">
          <a:extLst>
            <a:ext uri="{FF2B5EF4-FFF2-40B4-BE49-F238E27FC236}">
              <a16:creationId xmlns:a16="http://schemas.microsoft.com/office/drawing/2014/main" xmlns="" id="{00000000-0008-0000-0100-0000C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05" name="Text Box 14">
          <a:extLst>
            <a:ext uri="{FF2B5EF4-FFF2-40B4-BE49-F238E27FC236}">
              <a16:creationId xmlns:a16="http://schemas.microsoft.com/office/drawing/2014/main" xmlns="" id="{00000000-0008-0000-0100-0000C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06" name="Text Box 15">
          <a:extLst>
            <a:ext uri="{FF2B5EF4-FFF2-40B4-BE49-F238E27FC236}">
              <a16:creationId xmlns:a16="http://schemas.microsoft.com/office/drawing/2014/main" xmlns="" id="{00000000-0008-0000-0100-0000C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07" name="Text Box 16">
          <a:extLst>
            <a:ext uri="{FF2B5EF4-FFF2-40B4-BE49-F238E27FC236}">
              <a16:creationId xmlns:a16="http://schemas.microsoft.com/office/drawing/2014/main" xmlns="" id="{00000000-0008-0000-0100-0000C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08" name="Text Box 17">
          <a:extLst>
            <a:ext uri="{FF2B5EF4-FFF2-40B4-BE49-F238E27FC236}">
              <a16:creationId xmlns:a16="http://schemas.microsoft.com/office/drawing/2014/main" xmlns="" id="{00000000-0008-0000-0100-0000D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09" name="Text Box 18">
          <a:extLst>
            <a:ext uri="{FF2B5EF4-FFF2-40B4-BE49-F238E27FC236}">
              <a16:creationId xmlns:a16="http://schemas.microsoft.com/office/drawing/2014/main" xmlns="" id="{00000000-0008-0000-0100-0000D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10" name="Text Box 19">
          <a:extLst>
            <a:ext uri="{FF2B5EF4-FFF2-40B4-BE49-F238E27FC236}">
              <a16:creationId xmlns:a16="http://schemas.microsoft.com/office/drawing/2014/main" xmlns="" id="{00000000-0008-0000-0100-0000D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11" name="Text Box 20">
          <a:extLst>
            <a:ext uri="{FF2B5EF4-FFF2-40B4-BE49-F238E27FC236}">
              <a16:creationId xmlns:a16="http://schemas.microsoft.com/office/drawing/2014/main" xmlns="" id="{00000000-0008-0000-0100-0000D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12" name="Text Box 21">
          <a:extLst>
            <a:ext uri="{FF2B5EF4-FFF2-40B4-BE49-F238E27FC236}">
              <a16:creationId xmlns:a16="http://schemas.microsoft.com/office/drawing/2014/main" xmlns="" id="{00000000-0008-0000-0100-0000D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13" name="Text Box 22">
          <a:extLst>
            <a:ext uri="{FF2B5EF4-FFF2-40B4-BE49-F238E27FC236}">
              <a16:creationId xmlns:a16="http://schemas.microsoft.com/office/drawing/2014/main" xmlns="" id="{00000000-0008-0000-0100-0000D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14" name="Text Box 23">
          <a:extLst>
            <a:ext uri="{FF2B5EF4-FFF2-40B4-BE49-F238E27FC236}">
              <a16:creationId xmlns:a16="http://schemas.microsoft.com/office/drawing/2014/main" xmlns="" id="{00000000-0008-0000-0100-0000D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15" name="Text Box 24">
          <a:extLst>
            <a:ext uri="{FF2B5EF4-FFF2-40B4-BE49-F238E27FC236}">
              <a16:creationId xmlns:a16="http://schemas.microsoft.com/office/drawing/2014/main" xmlns="" id="{00000000-0008-0000-0100-0000D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16" name="Text Box 25">
          <a:extLst>
            <a:ext uri="{FF2B5EF4-FFF2-40B4-BE49-F238E27FC236}">
              <a16:creationId xmlns:a16="http://schemas.microsoft.com/office/drawing/2014/main" xmlns="" id="{00000000-0008-0000-0100-0000D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17" name="Text Box 26">
          <a:extLst>
            <a:ext uri="{FF2B5EF4-FFF2-40B4-BE49-F238E27FC236}">
              <a16:creationId xmlns:a16="http://schemas.microsoft.com/office/drawing/2014/main" xmlns="" id="{00000000-0008-0000-0100-0000D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18" name="Text Box 27">
          <a:extLst>
            <a:ext uri="{FF2B5EF4-FFF2-40B4-BE49-F238E27FC236}">
              <a16:creationId xmlns:a16="http://schemas.microsoft.com/office/drawing/2014/main" xmlns="" id="{00000000-0008-0000-0100-0000D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19" name="Text Box 28">
          <a:extLst>
            <a:ext uri="{FF2B5EF4-FFF2-40B4-BE49-F238E27FC236}">
              <a16:creationId xmlns:a16="http://schemas.microsoft.com/office/drawing/2014/main" xmlns="" id="{00000000-0008-0000-0100-0000D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220" name="Text Box 29">
          <a:extLst>
            <a:ext uri="{FF2B5EF4-FFF2-40B4-BE49-F238E27FC236}">
              <a16:creationId xmlns:a16="http://schemas.microsoft.com/office/drawing/2014/main" xmlns="" id="{00000000-0008-0000-0100-0000D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221" name="Text Box 30">
          <a:extLst>
            <a:ext uri="{FF2B5EF4-FFF2-40B4-BE49-F238E27FC236}">
              <a16:creationId xmlns:a16="http://schemas.microsoft.com/office/drawing/2014/main" xmlns="" id="{00000000-0008-0000-0100-0000D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22" name="Text Box 31">
          <a:extLst>
            <a:ext uri="{FF2B5EF4-FFF2-40B4-BE49-F238E27FC236}">
              <a16:creationId xmlns:a16="http://schemas.microsoft.com/office/drawing/2014/main" xmlns="" id="{00000000-0008-0000-0100-0000D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23" name="Text Box 32">
          <a:extLst>
            <a:ext uri="{FF2B5EF4-FFF2-40B4-BE49-F238E27FC236}">
              <a16:creationId xmlns:a16="http://schemas.microsoft.com/office/drawing/2014/main" xmlns="" id="{00000000-0008-0000-0100-0000D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24" name="Text Box 33">
          <a:extLst>
            <a:ext uri="{FF2B5EF4-FFF2-40B4-BE49-F238E27FC236}">
              <a16:creationId xmlns:a16="http://schemas.microsoft.com/office/drawing/2014/main" xmlns="" id="{00000000-0008-0000-0100-0000E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25" name="Text Box 34">
          <a:extLst>
            <a:ext uri="{FF2B5EF4-FFF2-40B4-BE49-F238E27FC236}">
              <a16:creationId xmlns:a16="http://schemas.microsoft.com/office/drawing/2014/main" xmlns="" id="{00000000-0008-0000-0100-0000E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26" name="Text Box 35">
          <a:extLst>
            <a:ext uri="{FF2B5EF4-FFF2-40B4-BE49-F238E27FC236}">
              <a16:creationId xmlns:a16="http://schemas.microsoft.com/office/drawing/2014/main" xmlns="" id="{00000000-0008-0000-0100-0000E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27" name="Text Box 36">
          <a:extLst>
            <a:ext uri="{FF2B5EF4-FFF2-40B4-BE49-F238E27FC236}">
              <a16:creationId xmlns:a16="http://schemas.microsoft.com/office/drawing/2014/main" xmlns="" id="{00000000-0008-0000-0100-0000E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28" name="Text Box 37">
          <a:extLst>
            <a:ext uri="{FF2B5EF4-FFF2-40B4-BE49-F238E27FC236}">
              <a16:creationId xmlns:a16="http://schemas.microsoft.com/office/drawing/2014/main" xmlns="" id="{00000000-0008-0000-0100-0000E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29" name="Text Box 38">
          <a:extLst>
            <a:ext uri="{FF2B5EF4-FFF2-40B4-BE49-F238E27FC236}">
              <a16:creationId xmlns:a16="http://schemas.microsoft.com/office/drawing/2014/main" xmlns="" id="{00000000-0008-0000-0100-0000E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30" name="Text Box 1">
          <a:extLst>
            <a:ext uri="{FF2B5EF4-FFF2-40B4-BE49-F238E27FC236}">
              <a16:creationId xmlns:a16="http://schemas.microsoft.com/office/drawing/2014/main" xmlns="" id="{00000000-0008-0000-0100-0000E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31" name="Text Box 2">
          <a:extLst>
            <a:ext uri="{FF2B5EF4-FFF2-40B4-BE49-F238E27FC236}">
              <a16:creationId xmlns:a16="http://schemas.microsoft.com/office/drawing/2014/main" xmlns="" id="{00000000-0008-0000-0100-0000E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232" name="Text Box 3">
          <a:extLst>
            <a:ext uri="{FF2B5EF4-FFF2-40B4-BE49-F238E27FC236}">
              <a16:creationId xmlns:a16="http://schemas.microsoft.com/office/drawing/2014/main" xmlns="" id="{00000000-0008-0000-0100-0000E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233" name="Text Box 4">
          <a:extLst>
            <a:ext uri="{FF2B5EF4-FFF2-40B4-BE49-F238E27FC236}">
              <a16:creationId xmlns:a16="http://schemas.microsoft.com/office/drawing/2014/main" xmlns="" id="{00000000-0008-0000-0100-0000E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34" name="Text Box 5">
          <a:extLst>
            <a:ext uri="{FF2B5EF4-FFF2-40B4-BE49-F238E27FC236}">
              <a16:creationId xmlns:a16="http://schemas.microsoft.com/office/drawing/2014/main" xmlns="" id="{00000000-0008-0000-0100-0000E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35" name="Text Box 6">
          <a:extLst>
            <a:ext uri="{FF2B5EF4-FFF2-40B4-BE49-F238E27FC236}">
              <a16:creationId xmlns:a16="http://schemas.microsoft.com/office/drawing/2014/main" xmlns="" id="{00000000-0008-0000-0100-0000E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36" name="Text Box 7">
          <a:extLst>
            <a:ext uri="{FF2B5EF4-FFF2-40B4-BE49-F238E27FC236}">
              <a16:creationId xmlns:a16="http://schemas.microsoft.com/office/drawing/2014/main" xmlns="" id="{00000000-0008-0000-0100-0000E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37" name="Text Box 8">
          <a:extLst>
            <a:ext uri="{FF2B5EF4-FFF2-40B4-BE49-F238E27FC236}">
              <a16:creationId xmlns:a16="http://schemas.microsoft.com/office/drawing/2014/main" xmlns="" id="{00000000-0008-0000-0100-0000E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38" name="Text Box 9">
          <a:extLst>
            <a:ext uri="{FF2B5EF4-FFF2-40B4-BE49-F238E27FC236}">
              <a16:creationId xmlns:a16="http://schemas.microsoft.com/office/drawing/2014/main" xmlns="" id="{00000000-0008-0000-0100-0000E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39" name="Text Box 10">
          <a:extLst>
            <a:ext uri="{FF2B5EF4-FFF2-40B4-BE49-F238E27FC236}">
              <a16:creationId xmlns:a16="http://schemas.microsoft.com/office/drawing/2014/main" xmlns="" id="{00000000-0008-0000-0100-0000E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40" name="Text Box 11">
          <a:extLst>
            <a:ext uri="{FF2B5EF4-FFF2-40B4-BE49-F238E27FC236}">
              <a16:creationId xmlns:a16="http://schemas.microsoft.com/office/drawing/2014/main" xmlns="" id="{00000000-0008-0000-0100-0000F0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41" name="Text Box 12">
          <a:extLst>
            <a:ext uri="{FF2B5EF4-FFF2-40B4-BE49-F238E27FC236}">
              <a16:creationId xmlns:a16="http://schemas.microsoft.com/office/drawing/2014/main" xmlns="" id="{00000000-0008-0000-0100-0000F1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42" name="Text Box 13">
          <a:extLst>
            <a:ext uri="{FF2B5EF4-FFF2-40B4-BE49-F238E27FC236}">
              <a16:creationId xmlns:a16="http://schemas.microsoft.com/office/drawing/2014/main" xmlns="" id="{00000000-0008-0000-0100-0000F2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43" name="Text Box 14">
          <a:extLst>
            <a:ext uri="{FF2B5EF4-FFF2-40B4-BE49-F238E27FC236}">
              <a16:creationId xmlns:a16="http://schemas.microsoft.com/office/drawing/2014/main" xmlns="" id="{00000000-0008-0000-0100-0000F3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44" name="Text Box 15">
          <a:extLst>
            <a:ext uri="{FF2B5EF4-FFF2-40B4-BE49-F238E27FC236}">
              <a16:creationId xmlns:a16="http://schemas.microsoft.com/office/drawing/2014/main" xmlns="" id="{00000000-0008-0000-0100-0000F4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45" name="Text Box 16">
          <a:extLst>
            <a:ext uri="{FF2B5EF4-FFF2-40B4-BE49-F238E27FC236}">
              <a16:creationId xmlns:a16="http://schemas.microsoft.com/office/drawing/2014/main" xmlns="" id="{00000000-0008-0000-0100-0000F5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46" name="Text Box 17">
          <a:extLst>
            <a:ext uri="{FF2B5EF4-FFF2-40B4-BE49-F238E27FC236}">
              <a16:creationId xmlns:a16="http://schemas.microsoft.com/office/drawing/2014/main" xmlns="" id="{00000000-0008-0000-0100-0000F6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47" name="Text Box 18">
          <a:extLst>
            <a:ext uri="{FF2B5EF4-FFF2-40B4-BE49-F238E27FC236}">
              <a16:creationId xmlns:a16="http://schemas.microsoft.com/office/drawing/2014/main" xmlns="" id="{00000000-0008-0000-0100-0000F7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48" name="Text Box 19">
          <a:extLst>
            <a:ext uri="{FF2B5EF4-FFF2-40B4-BE49-F238E27FC236}">
              <a16:creationId xmlns:a16="http://schemas.microsoft.com/office/drawing/2014/main" xmlns="" id="{00000000-0008-0000-0100-0000F8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49" name="Text Box 20">
          <a:extLst>
            <a:ext uri="{FF2B5EF4-FFF2-40B4-BE49-F238E27FC236}">
              <a16:creationId xmlns:a16="http://schemas.microsoft.com/office/drawing/2014/main" xmlns="" id="{00000000-0008-0000-0100-0000F9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50" name="Text Box 21">
          <a:extLst>
            <a:ext uri="{FF2B5EF4-FFF2-40B4-BE49-F238E27FC236}">
              <a16:creationId xmlns:a16="http://schemas.microsoft.com/office/drawing/2014/main" xmlns="" id="{00000000-0008-0000-0100-0000FA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51" name="Text Box 22">
          <a:extLst>
            <a:ext uri="{FF2B5EF4-FFF2-40B4-BE49-F238E27FC236}">
              <a16:creationId xmlns:a16="http://schemas.microsoft.com/office/drawing/2014/main" xmlns="" id="{00000000-0008-0000-0100-0000FB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52" name="Text Box 23">
          <a:extLst>
            <a:ext uri="{FF2B5EF4-FFF2-40B4-BE49-F238E27FC236}">
              <a16:creationId xmlns:a16="http://schemas.microsoft.com/office/drawing/2014/main" xmlns="" id="{00000000-0008-0000-0100-0000FC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53" name="Text Box 24">
          <a:extLst>
            <a:ext uri="{FF2B5EF4-FFF2-40B4-BE49-F238E27FC236}">
              <a16:creationId xmlns:a16="http://schemas.microsoft.com/office/drawing/2014/main" xmlns="" id="{00000000-0008-0000-0100-0000FD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54" name="Text Box 25">
          <a:extLst>
            <a:ext uri="{FF2B5EF4-FFF2-40B4-BE49-F238E27FC236}">
              <a16:creationId xmlns:a16="http://schemas.microsoft.com/office/drawing/2014/main" xmlns="" id="{00000000-0008-0000-0100-0000FE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55" name="Text Box 26">
          <a:extLst>
            <a:ext uri="{FF2B5EF4-FFF2-40B4-BE49-F238E27FC236}">
              <a16:creationId xmlns:a16="http://schemas.microsoft.com/office/drawing/2014/main" xmlns="" id="{00000000-0008-0000-0100-0000FF00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56" name="Text Box 27">
          <a:extLst>
            <a:ext uri="{FF2B5EF4-FFF2-40B4-BE49-F238E27FC236}">
              <a16:creationId xmlns:a16="http://schemas.microsoft.com/office/drawing/2014/main" xmlns="" id="{00000000-0008-0000-0100-000000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57" name="Text Box 28">
          <a:extLst>
            <a:ext uri="{FF2B5EF4-FFF2-40B4-BE49-F238E27FC236}">
              <a16:creationId xmlns:a16="http://schemas.microsoft.com/office/drawing/2014/main" xmlns="" id="{00000000-0008-0000-0100-000001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258" name="Text Box 29">
          <a:extLst>
            <a:ext uri="{FF2B5EF4-FFF2-40B4-BE49-F238E27FC236}">
              <a16:creationId xmlns:a16="http://schemas.microsoft.com/office/drawing/2014/main" xmlns="" id="{00000000-0008-0000-0100-000002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259" name="Text Box 30">
          <a:extLst>
            <a:ext uri="{FF2B5EF4-FFF2-40B4-BE49-F238E27FC236}">
              <a16:creationId xmlns:a16="http://schemas.microsoft.com/office/drawing/2014/main" xmlns="" id="{00000000-0008-0000-0100-000003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60" name="Text Box 31">
          <a:extLst>
            <a:ext uri="{FF2B5EF4-FFF2-40B4-BE49-F238E27FC236}">
              <a16:creationId xmlns:a16="http://schemas.microsoft.com/office/drawing/2014/main" xmlns="" id="{00000000-0008-0000-0100-000004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61" name="Text Box 32">
          <a:extLst>
            <a:ext uri="{FF2B5EF4-FFF2-40B4-BE49-F238E27FC236}">
              <a16:creationId xmlns:a16="http://schemas.microsoft.com/office/drawing/2014/main" xmlns="" id="{00000000-0008-0000-0100-000005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62" name="Text Box 33">
          <a:extLst>
            <a:ext uri="{FF2B5EF4-FFF2-40B4-BE49-F238E27FC236}">
              <a16:creationId xmlns:a16="http://schemas.microsoft.com/office/drawing/2014/main" xmlns="" id="{00000000-0008-0000-0100-000006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63" name="Text Box 34">
          <a:extLst>
            <a:ext uri="{FF2B5EF4-FFF2-40B4-BE49-F238E27FC236}">
              <a16:creationId xmlns:a16="http://schemas.microsoft.com/office/drawing/2014/main" xmlns="" id="{00000000-0008-0000-0100-000007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64" name="Text Box 35">
          <a:extLst>
            <a:ext uri="{FF2B5EF4-FFF2-40B4-BE49-F238E27FC236}">
              <a16:creationId xmlns:a16="http://schemas.microsoft.com/office/drawing/2014/main" xmlns="" id="{00000000-0008-0000-0100-000008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65" name="Text Box 36">
          <a:extLst>
            <a:ext uri="{FF2B5EF4-FFF2-40B4-BE49-F238E27FC236}">
              <a16:creationId xmlns:a16="http://schemas.microsoft.com/office/drawing/2014/main" xmlns="" id="{00000000-0008-0000-0100-000009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66" name="Text Box 37">
          <a:extLst>
            <a:ext uri="{FF2B5EF4-FFF2-40B4-BE49-F238E27FC236}">
              <a16:creationId xmlns:a16="http://schemas.microsoft.com/office/drawing/2014/main" xmlns="" id="{00000000-0008-0000-0100-00000A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67" name="Text Box 38">
          <a:extLst>
            <a:ext uri="{FF2B5EF4-FFF2-40B4-BE49-F238E27FC236}">
              <a16:creationId xmlns:a16="http://schemas.microsoft.com/office/drawing/2014/main" xmlns="" id="{00000000-0008-0000-0100-00000B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68" name="Text Box 1">
          <a:extLst>
            <a:ext uri="{FF2B5EF4-FFF2-40B4-BE49-F238E27FC236}">
              <a16:creationId xmlns:a16="http://schemas.microsoft.com/office/drawing/2014/main" xmlns="" id="{00000000-0008-0000-0100-00000C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69" name="Text Box 2">
          <a:extLst>
            <a:ext uri="{FF2B5EF4-FFF2-40B4-BE49-F238E27FC236}">
              <a16:creationId xmlns:a16="http://schemas.microsoft.com/office/drawing/2014/main" xmlns="" id="{00000000-0008-0000-0100-00000D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270" name="Text Box 3">
          <a:extLst>
            <a:ext uri="{FF2B5EF4-FFF2-40B4-BE49-F238E27FC236}">
              <a16:creationId xmlns:a16="http://schemas.microsoft.com/office/drawing/2014/main" xmlns="" id="{00000000-0008-0000-0100-00000E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271" name="Text Box 4">
          <a:extLst>
            <a:ext uri="{FF2B5EF4-FFF2-40B4-BE49-F238E27FC236}">
              <a16:creationId xmlns:a16="http://schemas.microsoft.com/office/drawing/2014/main" xmlns="" id="{00000000-0008-0000-0100-00000F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72" name="Text Box 5">
          <a:extLst>
            <a:ext uri="{FF2B5EF4-FFF2-40B4-BE49-F238E27FC236}">
              <a16:creationId xmlns:a16="http://schemas.microsoft.com/office/drawing/2014/main" xmlns="" id="{00000000-0008-0000-0100-000010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73" name="Text Box 6">
          <a:extLst>
            <a:ext uri="{FF2B5EF4-FFF2-40B4-BE49-F238E27FC236}">
              <a16:creationId xmlns:a16="http://schemas.microsoft.com/office/drawing/2014/main" xmlns="" id="{00000000-0008-0000-0100-000011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74" name="Text Box 7">
          <a:extLst>
            <a:ext uri="{FF2B5EF4-FFF2-40B4-BE49-F238E27FC236}">
              <a16:creationId xmlns:a16="http://schemas.microsoft.com/office/drawing/2014/main" xmlns="" id="{00000000-0008-0000-0100-000012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75" name="Text Box 8">
          <a:extLst>
            <a:ext uri="{FF2B5EF4-FFF2-40B4-BE49-F238E27FC236}">
              <a16:creationId xmlns:a16="http://schemas.microsoft.com/office/drawing/2014/main" xmlns="" id="{00000000-0008-0000-0100-000013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76" name="Text Box 9">
          <a:extLst>
            <a:ext uri="{FF2B5EF4-FFF2-40B4-BE49-F238E27FC236}">
              <a16:creationId xmlns:a16="http://schemas.microsoft.com/office/drawing/2014/main" xmlns="" id="{00000000-0008-0000-0100-000014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77" name="Text Box 10">
          <a:extLst>
            <a:ext uri="{FF2B5EF4-FFF2-40B4-BE49-F238E27FC236}">
              <a16:creationId xmlns:a16="http://schemas.microsoft.com/office/drawing/2014/main" xmlns="" id="{00000000-0008-0000-0100-000015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78" name="Text Box 11">
          <a:extLst>
            <a:ext uri="{FF2B5EF4-FFF2-40B4-BE49-F238E27FC236}">
              <a16:creationId xmlns:a16="http://schemas.microsoft.com/office/drawing/2014/main" xmlns="" id="{00000000-0008-0000-0100-000016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79" name="Text Box 12">
          <a:extLst>
            <a:ext uri="{FF2B5EF4-FFF2-40B4-BE49-F238E27FC236}">
              <a16:creationId xmlns:a16="http://schemas.microsoft.com/office/drawing/2014/main" xmlns="" id="{00000000-0008-0000-0100-000017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80" name="Text Box 13">
          <a:extLst>
            <a:ext uri="{FF2B5EF4-FFF2-40B4-BE49-F238E27FC236}">
              <a16:creationId xmlns:a16="http://schemas.microsoft.com/office/drawing/2014/main" xmlns="" id="{00000000-0008-0000-0100-000018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81" name="Text Box 14">
          <a:extLst>
            <a:ext uri="{FF2B5EF4-FFF2-40B4-BE49-F238E27FC236}">
              <a16:creationId xmlns:a16="http://schemas.microsoft.com/office/drawing/2014/main" xmlns="" id="{00000000-0008-0000-0100-000019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82" name="Text Box 15">
          <a:extLst>
            <a:ext uri="{FF2B5EF4-FFF2-40B4-BE49-F238E27FC236}">
              <a16:creationId xmlns:a16="http://schemas.microsoft.com/office/drawing/2014/main" xmlns="" id="{00000000-0008-0000-0100-00001A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83" name="Text Box 16">
          <a:extLst>
            <a:ext uri="{FF2B5EF4-FFF2-40B4-BE49-F238E27FC236}">
              <a16:creationId xmlns:a16="http://schemas.microsoft.com/office/drawing/2014/main" xmlns="" id="{00000000-0008-0000-0100-00001B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84" name="Text Box 17">
          <a:extLst>
            <a:ext uri="{FF2B5EF4-FFF2-40B4-BE49-F238E27FC236}">
              <a16:creationId xmlns:a16="http://schemas.microsoft.com/office/drawing/2014/main" xmlns="" id="{00000000-0008-0000-0100-00001C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85" name="Text Box 18">
          <a:extLst>
            <a:ext uri="{FF2B5EF4-FFF2-40B4-BE49-F238E27FC236}">
              <a16:creationId xmlns:a16="http://schemas.microsoft.com/office/drawing/2014/main" xmlns="" id="{00000000-0008-0000-0100-00001D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86" name="Text Box 19">
          <a:extLst>
            <a:ext uri="{FF2B5EF4-FFF2-40B4-BE49-F238E27FC236}">
              <a16:creationId xmlns:a16="http://schemas.microsoft.com/office/drawing/2014/main" xmlns="" id="{00000000-0008-0000-0100-00001E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87" name="Text Box 20">
          <a:extLst>
            <a:ext uri="{FF2B5EF4-FFF2-40B4-BE49-F238E27FC236}">
              <a16:creationId xmlns:a16="http://schemas.microsoft.com/office/drawing/2014/main" xmlns="" id="{00000000-0008-0000-0100-00001F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88" name="Text Box 21">
          <a:extLst>
            <a:ext uri="{FF2B5EF4-FFF2-40B4-BE49-F238E27FC236}">
              <a16:creationId xmlns:a16="http://schemas.microsoft.com/office/drawing/2014/main" xmlns="" id="{00000000-0008-0000-0100-000020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89" name="Text Box 22">
          <a:extLst>
            <a:ext uri="{FF2B5EF4-FFF2-40B4-BE49-F238E27FC236}">
              <a16:creationId xmlns:a16="http://schemas.microsoft.com/office/drawing/2014/main" xmlns="" id="{00000000-0008-0000-0100-000021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90" name="Text Box 23">
          <a:extLst>
            <a:ext uri="{FF2B5EF4-FFF2-40B4-BE49-F238E27FC236}">
              <a16:creationId xmlns:a16="http://schemas.microsoft.com/office/drawing/2014/main" xmlns="" id="{00000000-0008-0000-0100-000022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91" name="Text Box 24">
          <a:extLst>
            <a:ext uri="{FF2B5EF4-FFF2-40B4-BE49-F238E27FC236}">
              <a16:creationId xmlns:a16="http://schemas.microsoft.com/office/drawing/2014/main" xmlns="" id="{00000000-0008-0000-0100-000023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92" name="Text Box 25">
          <a:extLst>
            <a:ext uri="{FF2B5EF4-FFF2-40B4-BE49-F238E27FC236}">
              <a16:creationId xmlns:a16="http://schemas.microsoft.com/office/drawing/2014/main" xmlns="" id="{00000000-0008-0000-0100-000024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93" name="Text Box 26">
          <a:extLst>
            <a:ext uri="{FF2B5EF4-FFF2-40B4-BE49-F238E27FC236}">
              <a16:creationId xmlns:a16="http://schemas.microsoft.com/office/drawing/2014/main" xmlns="" id="{00000000-0008-0000-0100-000025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94" name="Text Box 27">
          <a:extLst>
            <a:ext uri="{FF2B5EF4-FFF2-40B4-BE49-F238E27FC236}">
              <a16:creationId xmlns:a16="http://schemas.microsoft.com/office/drawing/2014/main" xmlns="" id="{00000000-0008-0000-0100-000026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95" name="Text Box 28">
          <a:extLst>
            <a:ext uri="{FF2B5EF4-FFF2-40B4-BE49-F238E27FC236}">
              <a16:creationId xmlns:a16="http://schemas.microsoft.com/office/drawing/2014/main" xmlns="" id="{00000000-0008-0000-0100-000027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296" name="Text Box 29">
          <a:extLst>
            <a:ext uri="{FF2B5EF4-FFF2-40B4-BE49-F238E27FC236}">
              <a16:creationId xmlns:a16="http://schemas.microsoft.com/office/drawing/2014/main" xmlns="" id="{00000000-0008-0000-0100-000028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47626</xdr:rowOff>
    </xdr:to>
    <xdr:sp macro="" textlink="">
      <xdr:nvSpPr>
        <xdr:cNvPr id="297" name="Text Box 30">
          <a:extLst>
            <a:ext uri="{FF2B5EF4-FFF2-40B4-BE49-F238E27FC236}">
              <a16:creationId xmlns:a16="http://schemas.microsoft.com/office/drawing/2014/main" xmlns="" id="{00000000-0008-0000-0100-000029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98" name="Text Box 31">
          <a:extLst>
            <a:ext uri="{FF2B5EF4-FFF2-40B4-BE49-F238E27FC236}">
              <a16:creationId xmlns:a16="http://schemas.microsoft.com/office/drawing/2014/main" xmlns="" id="{00000000-0008-0000-0100-00002A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299" name="Text Box 32">
          <a:extLst>
            <a:ext uri="{FF2B5EF4-FFF2-40B4-BE49-F238E27FC236}">
              <a16:creationId xmlns:a16="http://schemas.microsoft.com/office/drawing/2014/main" xmlns="" id="{00000000-0008-0000-0100-00002B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00" name="Text Box 33">
          <a:extLst>
            <a:ext uri="{FF2B5EF4-FFF2-40B4-BE49-F238E27FC236}">
              <a16:creationId xmlns:a16="http://schemas.microsoft.com/office/drawing/2014/main" xmlns="" id="{00000000-0008-0000-0100-00002C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01" name="Text Box 34">
          <a:extLst>
            <a:ext uri="{FF2B5EF4-FFF2-40B4-BE49-F238E27FC236}">
              <a16:creationId xmlns:a16="http://schemas.microsoft.com/office/drawing/2014/main" xmlns="" id="{00000000-0008-0000-0100-00002D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02" name="Text Box 35">
          <a:extLst>
            <a:ext uri="{FF2B5EF4-FFF2-40B4-BE49-F238E27FC236}">
              <a16:creationId xmlns:a16="http://schemas.microsoft.com/office/drawing/2014/main" xmlns="" id="{00000000-0008-0000-0100-00002E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03" name="Text Box 36">
          <a:extLst>
            <a:ext uri="{FF2B5EF4-FFF2-40B4-BE49-F238E27FC236}">
              <a16:creationId xmlns:a16="http://schemas.microsoft.com/office/drawing/2014/main" xmlns="" id="{00000000-0008-0000-0100-00002F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04" name="Text Box 37">
          <a:extLst>
            <a:ext uri="{FF2B5EF4-FFF2-40B4-BE49-F238E27FC236}">
              <a16:creationId xmlns:a16="http://schemas.microsoft.com/office/drawing/2014/main" xmlns="" id="{00000000-0008-0000-0100-000030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47626</xdr:rowOff>
    </xdr:to>
    <xdr:sp macro="" textlink="">
      <xdr:nvSpPr>
        <xdr:cNvPr id="305" name="Text Box 38">
          <a:extLst>
            <a:ext uri="{FF2B5EF4-FFF2-40B4-BE49-F238E27FC236}">
              <a16:creationId xmlns:a16="http://schemas.microsoft.com/office/drawing/2014/main" xmlns="" id="{00000000-0008-0000-0100-0000310100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3</xdr:col>
      <xdr:colOff>19050</xdr:colOff>
      <xdr:row>7</xdr:row>
      <xdr:rowOff>76200</xdr:rowOff>
    </xdr:from>
    <xdr:to>
      <xdr:col>3</xdr:col>
      <xdr:colOff>1295400</xdr:colOff>
      <xdr:row>7</xdr:row>
      <xdr:rowOff>838200</xdr:rowOff>
    </xdr:to>
    <xdr:pic>
      <xdr:nvPicPr>
        <xdr:cNvPr id="306" name="Рисунок 305" descr="C:\Users\kerofeeva\AppData\Local\Temp\notes7DD01E\~b141484.TMP">
          <a:extLst>
            <a:ext uri="{FF2B5EF4-FFF2-40B4-BE49-F238E27FC236}">
              <a16:creationId xmlns:a16="http://schemas.microsoft.com/office/drawing/2014/main" xmlns="" id="{00000000-0008-0000-0100-000032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33850" y="1847850"/>
          <a:ext cx="1276350" cy="762000"/>
        </a:xfrm>
        <a:prstGeom prst="rect">
          <a:avLst/>
        </a:prstGeom>
        <a:noFill/>
        <a:ln>
          <a:noFill/>
        </a:ln>
        <a:extLst/>
      </xdr:spPr>
    </xdr:pic>
    <xdr:clientData/>
  </xdr:twoCellAnchor>
  <xdr:twoCellAnchor editAs="oneCell">
    <xdr:from>
      <xdr:col>3</xdr:col>
      <xdr:colOff>219075</xdr:colOff>
      <xdr:row>8</xdr:row>
      <xdr:rowOff>95250</xdr:rowOff>
    </xdr:from>
    <xdr:to>
      <xdr:col>3</xdr:col>
      <xdr:colOff>1162050</xdr:colOff>
      <xdr:row>8</xdr:row>
      <xdr:rowOff>828675</xdr:rowOff>
    </xdr:to>
    <xdr:pic>
      <xdr:nvPicPr>
        <xdr:cNvPr id="307" name="Рисунок 306">
          <a:extLst>
            <a:ext uri="{FF2B5EF4-FFF2-40B4-BE49-F238E27FC236}">
              <a16:creationId xmlns:a16="http://schemas.microsoft.com/office/drawing/2014/main" xmlns="" id="{00000000-0008-0000-0100-00003301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33875" y="3038475"/>
          <a:ext cx="942975" cy="733425"/>
        </a:xfrm>
        <a:prstGeom prst="rect">
          <a:avLst/>
        </a:prstGeom>
        <a:noFill/>
        <a:ln>
          <a:noFill/>
        </a:ln>
        <a:extLst/>
      </xdr:spPr>
    </xdr:pic>
    <xdr:clientData/>
  </xdr:twoCellAnchor>
  <xdr:twoCellAnchor editAs="oneCell">
    <xdr:from>
      <xdr:col>3</xdr:col>
      <xdr:colOff>276225</xdr:colOff>
      <xdr:row>9</xdr:row>
      <xdr:rowOff>19050</xdr:rowOff>
    </xdr:from>
    <xdr:to>
      <xdr:col>3</xdr:col>
      <xdr:colOff>1009650</xdr:colOff>
      <xdr:row>9</xdr:row>
      <xdr:rowOff>1057275</xdr:rowOff>
    </xdr:to>
    <xdr:pic>
      <xdr:nvPicPr>
        <xdr:cNvPr id="308" name="Рисунок 307">
          <a:extLst>
            <a:ext uri="{FF2B5EF4-FFF2-40B4-BE49-F238E27FC236}">
              <a16:creationId xmlns:a16="http://schemas.microsoft.com/office/drawing/2014/main" xmlns="" id="{00000000-0008-0000-0100-00003401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91025" y="3905250"/>
          <a:ext cx="7334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257175</xdr:colOff>
      <xdr:row>10</xdr:row>
      <xdr:rowOff>47625</xdr:rowOff>
    </xdr:from>
    <xdr:to>
      <xdr:col>3</xdr:col>
      <xdr:colOff>1209675</xdr:colOff>
      <xdr:row>10</xdr:row>
      <xdr:rowOff>1295400</xdr:rowOff>
    </xdr:to>
    <xdr:pic>
      <xdr:nvPicPr>
        <xdr:cNvPr id="309" name="Рисунок 308">
          <a:extLst>
            <a:ext uri="{FF2B5EF4-FFF2-40B4-BE49-F238E27FC236}">
              <a16:creationId xmlns:a16="http://schemas.microsoft.com/office/drawing/2014/main" xmlns="" id="{00000000-0008-0000-0100-00003501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371975" y="5086350"/>
          <a:ext cx="952500" cy="1247775"/>
        </a:xfrm>
        <a:prstGeom prst="rect">
          <a:avLst/>
        </a:prstGeom>
        <a:noFill/>
        <a:ln>
          <a:noFill/>
        </a:ln>
        <a:extLst/>
      </xdr:spPr>
    </xdr:pic>
    <xdr:clientData/>
  </xdr:twoCellAnchor>
  <xdr:twoCellAnchor editAs="oneCell">
    <xdr:from>
      <xdr:col>3</xdr:col>
      <xdr:colOff>380999</xdr:colOff>
      <xdr:row>11</xdr:row>
      <xdr:rowOff>28575</xdr:rowOff>
    </xdr:from>
    <xdr:to>
      <xdr:col>3</xdr:col>
      <xdr:colOff>1057274</xdr:colOff>
      <xdr:row>11</xdr:row>
      <xdr:rowOff>942975</xdr:rowOff>
    </xdr:to>
    <xdr:pic>
      <xdr:nvPicPr>
        <xdr:cNvPr id="310" name="Рисунок 309">
          <a:extLst>
            <a:ext uri="{FF2B5EF4-FFF2-40B4-BE49-F238E27FC236}">
              <a16:creationId xmlns:a16="http://schemas.microsoft.com/office/drawing/2014/main" xmlns="" id="{00000000-0008-0000-0100-00003601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95799" y="6600825"/>
          <a:ext cx="676275" cy="914400"/>
        </a:xfrm>
        <a:prstGeom prst="rect">
          <a:avLst/>
        </a:prstGeom>
        <a:noFill/>
        <a:ln>
          <a:noFill/>
        </a:ln>
        <a:extLst/>
      </xdr:spPr>
    </xdr:pic>
    <xdr:clientData/>
  </xdr:twoCellAnchor>
  <xdr:oneCellAnchor>
    <xdr:from>
      <xdr:col>3</xdr:col>
      <xdr:colOff>381000</xdr:colOff>
      <xdr:row>13</xdr:row>
      <xdr:rowOff>19050</xdr:rowOff>
    </xdr:from>
    <xdr:ext cx="704850" cy="942975"/>
    <xdr:pic>
      <xdr:nvPicPr>
        <xdr:cNvPr id="311" name="Рисунок 310">
          <a:extLst>
            <a:ext uri="{FF2B5EF4-FFF2-40B4-BE49-F238E27FC236}">
              <a16:creationId xmlns:a16="http://schemas.microsoft.com/office/drawing/2014/main" xmlns="" id="{00000000-0008-0000-0100-00003B01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95800" y="9867900"/>
          <a:ext cx="7048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247650</xdr:colOff>
      <xdr:row>14</xdr:row>
      <xdr:rowOff>1</xdr:rowOff>
    </xdr:from>
    <xdr:to>
      <xdr:col>3</xdr:col>
      <xdr:colOff>1028700</xdr:colOff>
      <xdr:row>14</xdr:row>
      <xdr:rowOff>1047751</xdr:rowOff>
    </xdr:to>
    <xdr:pic>
      <xdr:nvPicPr>
        <xdr:cNvPr id="312" name="Рисунок 311">
          <a:extLst>
            <a:ext uri="{FF2B5EF4-FFF2-40B4-BE49-F238E27FC236}">
              <a16:creationId xmlns:a16="http://schemas.microsoft.com/office/drawing/2014/main" xmlns="" id="{00000000-0008-0000-0100-00003C010000}"/>
            </a:ext>
          </a:extLst>
        </xdr:cNvPr>
        <xdr:cNvPicPr/>
      </xdr:nvPicPr>
      <xdr:blipFill>
        <a:blip xmlns:r="http://schemas.openxmlformats.org/officeDocument/2006/relationships" r:embed="rId7"/>
        <a:stretch>
          <a:fillRect/>
        </a:stretch>
      </xdr:blipFill>
      <xdr:spPr>
        <a:xfrm>
          <a:off x="4362450" y="10868026"/>
          <a:ext cx="781050" cy="1047750"/>
        </a:xfrm>
        <a:prstGeom prst="rect">
          <a:avLst/>
        </a:prstGeom>
      </xdr:spPr>
    </xdr:pic>
    <xdr:clientData/>
  </xdr:twoCellAnchor>
  <xdr:twoCellAnchor editAs="oneCell">
    <xdr:from>
      <xdr:col>3</xdr:col>
      <xdr:colOff>228600</xdr:colOff>
      <xdr:row>16</xdr:row>
      <xdr:rowOff>38100</xdr:rowOff>
    </xdr:from>
    <xdr:to>
      <xdr:col>3</xdr:col>
      <xdr:colOff>876300</xdr:colOff>
      <xdr:row>16</xdr:row>
      <xdr:rowOff>885825</xdr:rowOff>
    </xdr:to>
    <xdr:pic>
      <xdr:nvPicPr>
        <xdr:cNvPr id="313" name="Рисунок 312">
          <a:extLst>
            <a:ext uri="{FF2B5EF4-FFF2-40B4-BE49-F238E27FC236}">
              <a16:creationId xmlns:a16="http://schemas.microsoft.com/office/drawing/2014/main" xmlns="" id="{00000000-0008-0000-0100-00003D01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343400" y="13487400"/>
          <a:ext cx="647700" cy="847725"/>
        </a:xfrm>
        <a:prstGeom prst="rect">
          <a:avLst/>
        </a:prstGeom>
        <a:noFill/>
        <a:ln>
          <a:noFill/>
        </a:ln>
        <a:extLst/>
      </xdr:spPr>
    </xdr:pic>
    <xdr:clientData/>
  </xdr:twoCellAnchor>
  <xdr:twoCellAnchor editAs="oneCell">
    <xdr:from>
      <xdr:col>3</xdr:col>
      <xdr:colOff>266700</xdr:colOff>
      <xdr:row>17</xdr:row>
      <xdr:rowOff>47625</xdr:rowOff>
    </xdr:from>
    <xdr:to>
      <xdr:col>3</xdr:col>
      <xdr:colOff>1019175</xdr:colOff>
      <xdr:row>17</xdr:row>
      <xdr:rowOff>866775</xdr:rowOff>
    </xdr:to>
    <xdr:pic>
      <xdr:nvPicPr>
        <xdr:cNvPr id="314" name="Рисунок 313">
          <a:extLst>
            <a:ext uri="{FF2B5EF4-FFF2-40B4-BE49-F238E27FC236}">
              <a16:creationId xmlns:a16="http://schemas.microsoft.com/office/drawing/2014/main" xmlns="" id="{00000000-0008-0000-0100-00003E01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81500" y="14516100"/>
          <a:ext cx="752475" cy="819150"/>
        </a:xfrm>
        <a:prstGeom prst="rect">
          <a:avLst/>
        </a:prstGeom>
        <a:noFill/>
        <a:ln>
          <a:noFill/>
        </a:ln>
        <a:extLst/>
      </xdr:spPr>
    </xdr:pic>
    <xdr:clientData/>
  </xdr:twoCellAnchor>
  <xdr:twoCellAnchor editAs="oneCell">
    <xdr:from>
      <xdr:col>3</xdr:col>
      <xdr:colOff>291353</xdr:colOff>
      <xdr:row>18</xdr:row>
      <xdr:rowOff>100853</xdr:rowOff>
    </xdr:from>
    <xdr:to>
      <xdr:col>3</xdr:col>
      <xdr:colOff>1205753</xdr:colOff>
      <xdr:row>18</xdr:row>
      <xdr:rowOff>443753</xdr:rowOff>
    </xdr:to>
    <xdr:pic>
      <xdr:nvPicPr>
        <xdr:cNvPr id="315" name="Рисунок 314">
          <a:extLst>
            <a:ext uri="{FF2B5EF4-FFF2-40B4-BE49-F238E27FC236}">
              <a16:creationId xmlns:a16="http://schemas.microsoft.com/office/drawing/2014/main" xmlns="" id="{00000000-0008-0000-0100-00003F01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406153" y="15493253"/>
          <a:ext cx="914400" cy="342900"/>
        </a:xfrm>
        <a:prstGeom prst="rect">
          <a:avLst/>
        </a:prstGeom>
        <a:noFill/>
        <a:ln>
          <a:noFill/>
        </a:ln>
        <a:extLst/>
      </xdr:spPr>
    </xdr:pic>
    <xdr:clientData/>
  </xdr:twoCellAnchor>
  <xdr:twoCellAnchor editAs="oneCell">
    <xdr:from>
      <xdr:col>3</xdr:col>
      <xdr:colOff>324971</xdr:colOff>
      <xdr:row>19</xdr:row>
      <xdr:rowOff>145676</xdr:rowOff>
    </xdr:from>
    <xdr:to>
      <xdr:col>3</xdr:col>
      <xdr:colOff>1134596</xdr:colOff>
      <xdr:row>19</xdr:row>
      <xdr:rowOff>1402976</xdr:rowOff>
    </xdr:to>
    <xdr:pic>
      <xdr:nvPicPr>
        <xdr:cNvPr id="316" name="Рисунок 315">
          <a:extLst>
            <a:ext uri="{FF2B5EF4-FFF2-40B4-BE49-F238E27FC236}">
              <a16:creationId xmlns:a16="http://schemas.microsoft.com/office/drawing/2014/main" xmlns="" id="{00000000-0008-0000-0100-00004001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439771" y="16252451"/>
          <a:ext cx="8096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235324</xdr:colOff>
      <xdr:row>20</xdr:row>
      <xdr:rowOff>145677</xdr:rowOff>
    </xdr:from>
    <xdr:to>
      <xdr:col>3</xdr:col>
      <xdr:colOff>1159249</xdr:colOff>
      <xdr:row>20</xdr:row>
      <xdr:rowOff>1155327</xdr:rowOff>
    </xdr:to>
    <xdr:pic>
      <xdr:nvPicPr>
        <xdr:cNvPr id="317" name="Рисунок 316">
          <a:extLst>
            <a:ext uri="{FF2B5EF4-FFF2-40B4-BE49-F238E27FC236}">
              <a16:creationId xmlns:a16="http://schemas.microsoft.com/office/drawing/2014/main" xmlns="" id="{00000000-0008-0000-0100-00004101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350124" y="17890752"/>
          <a:ext cx="923925" cy="1009650"/>
        </a:xfrm>
        <a:prstGeom prst="rect">
          <a:avLst/>
        </a:prstGeom>
        <a:noFill/>
        <a:ln>
          <a:noFill/>
        </a:ln>
        <a:extLst/>
      </xdr:spPr>
    </xdr:pic>
    <xdr:clientData/>
  </xdr:twoCellAnchor>
  <xdr:twoCellAnchor editAs="oneCell">
    <xdr:from>
      <xdr:col>3</xdr:col>
      <xdr:colOff>280147</xdr:colOff>
      <xdr:row>21</xdr:row>
      <xdr:rowOff>145677</xdr:rowOff>
    </xdr:from>
    <xdr:to>
      <xdr:col>3</xdr:col>
      <xdr:colOff>1108822</xdr:colOff>
      <xdr:row>21</xdr:row>
      <xdr:rowOff>879102</xdr:rowOff>
    </xdr:to>
    <xdr:pic>
      <xdr:nvPicPr>
        <xdr:cNvPr id="318" name="Рисунок 317">
          <a:extLst>
            <a:ext uri="{FF2B5EF4-FFF2-40B4-BE49-F238E27FC236}">
              <a16:creationId xmlns:a16="http://schemas.microsoft.com/office/drawing/2014/main" xmlns="" id="{00000000-0008-0000-0100-00004201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394947" y="20157702"/>
          <a:ext cx="828675" cy="733425"/>
        </a:xfrm>
        <a:prstGeom prst="rect">
          <a:avLst/>
        </a:prstGeom>
        <a:noFill/>
        <a:ln>
          <a:noFill/>
        </a:ln>
        <a:extLst/>
      </xdr:spPr>
    </xdr:pic>
    <xdr:clientData/>
  </xdr:twoCellAnchor>
  <xdr:oneCellAnchor>
    <xdr:from>
      <xdr:col>3</xdr:col>
      <xdr:colOff>280147</xdr:colOff>
      <xdr:row>22</xdr:row>
      <xdr:rowOff>145677</xdr:rowOff>
    </xdr:from>
    <xdr:ext cx="828675" cy="733425"/>
    <xdr:pic>
      <xdr:nvPicPr>
        <xdr:cNvPr id="319" name="Рисунок 318">
          <a:extLst>
            <a:ext uri="{FF2B5EF4-FFF2-40B4-BE49-F238E27FC236}">
              <a16:creationId xmlns:a16="http://schemas.microsoft.com/office/drawing/2014/main" xmlns="" id="{00000000-0008-0000-0100-00004301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394947" y="21319752"/>
          <a:ext cx="828675" cy="733425"/>
        </a:xfrm>
        <a:prstGeom prst="rect">
          <a:avLst/>
        </a:prstGeom>
        <a:noFill/>
        <a:ln>
          <a:noFill/>
        </a:ln>
        <a:extLst/>
      </xdr:spPr>
    </xdr:pic>
    <xdr:clientData/>
  </xdr:oneCellAnchor>
  <xdr:twoCellAnchor editAs="oneCell">
    <xdr:from>
      <xdr:col>1</xdr:col>
      <xdr:colOff>2790825</xdr:colOff>
      <xdr:row>1</xdr:row>
      <xdr:rowOff>0</xdr:rowOff>
    </xdr:from>
    <xdr:to>
      <xdr:col>1</xdr:col>
      <xdr:colOff>2879449</xdr:colOff>
      <xdr:row>2</xdr:row>
      <xdr:rowOff>95251</xdr:rowOff>
    </xdr:to>
    <xdr:sp macro="" textlink="">
      <xdr:nvSpPr>
        <xdr:cNvPr id="320" name="Text Box 1">
          <a:extLst>
            <a:ext uri="{FF2B5EF4-FFF2-40B4-BE49-F238E27FC236}">
              <a16:creationId xmlns:a16="http://schemas.microsoft.com/office/drawing/2014/main" xmlns="" id="{73F2D5F6-DE16-42EA-BB0B-94622FB54EB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21" name="Text Box 2">
          <a:extLst>
            <a:ext uri="{FF2B5EF4-FFF2-40B4-BE49-F238E27FC236}">
              <a16:creationId xmlns:a16="http://schemas.microsoft.com/office/drawing/2014/main" xmlns="" id="{785F6CFC-69D9-4AB0-B85E-3AD6ABF677F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322" name="Text Box 3">
          <a:extLst>
            <a:ext uri="{FF2B5EF4-FFF2-40B4-BE49-F238E27FC236}">
              <a16:creationId xmlns:a16="http://schemas.microsoft.com/office/drawing/2014/main" xmlns="" id="{9D7B8235-A0E7-4483-BE5B-7CB5AFF462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323" name="Text Box 4">
          <a:extLst>
            <a:ext uri="{FF2B5EF4-FFF2-40B4-BE49-F238E27FC236}">
              <a16:creationId xmlns:a16="http://schemas.microsoft.com/office/drawing/2014/main" xmlns="" id="{0189310A-63BD-489E-9CA8-B0F413D1C47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24" name="Text Box 5">
          <a:extLst>
            <a:ext uri="{FF2B5EF4-FFF2-40B4-BE49-F238E27FC236}">
              <a16:creationId xmlns:a16="http://schemas.microsoft.com/office/drawing/2014/main" xmlns="" id="{BA37B4EE-C15D-41FC-9DF3-362951EB479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25" name="Text Box 6">
          <a:extLst>
            <a:ext uri="{FF2B5EF4-FFF2-40B4-BE49-F238E27FC236}">
              <a16:creationId xmlns:a16="http://schemas.microsoft.com/office/drawing/2014/main" xmlns="" id="{634D678F-DE16-4BDB-9635-E59ACD7CBF0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26" name="Text Box 7">
          <a:extLst>
            <a:ext uri="{FF2B5EF4-FFF2-40B4-BE49-F238E27FC236}">
              <a16:creationId xmlns:a16="http://schemas.microsoft.com/office/drawing/2014/main" xmlns="" id="{59B32959-9415-4864-9159-4226C5C96C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27" name="Text Box 8">
          <a:extLst>
            <a:ext uri="{FF2B5EF4-FFF2-40B4-BE49-F238E27FC236}">
              <a16:creationId xmlns:a16="http://schemas.microsoft.com/office/drawing/2014/main" xmlns="" id="{AF1AC5E4-253D-40D1-972F-140636A05E1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28" name="Text Box 9">
          <a:extLst>
            <a:ext uri="{FF2B5EF4-FFF2-40B4-BE49-F238E27FC236}">
              <a16:creationId xmlns:a16="http://schemas.microsoft.com/office/drawing/2014/main" xmlns="" id="{3205758A-94DA-4DEA-9B03-D84580F837D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29" name="Text Box 10">
          <a:extLst>
            <a:ext uri="{FF2B5EF4-FFF2-40B4-BE49-F238E27FC236}">
              <a16:creationId xmlns:a16="http://schemas.microsoft.com/office/drawing/2014/main" xmlns="" id="{36A13242-217A-4C21-9694-FF037F2F491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30" name="Text Box 11">
          <a:extLst>
            <a:ext uri="{FF2B5EF4-FFF2-40B4-BE49-F238E27FC236}">
              <a16:creationId xmlns:a16="http://schemas.microsoft.com/office/drawing/2014/main" xmlns="" id="{5CFD9E20-E093-4FCF-9286-9D3245705D7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31" name="Text Box 12">
          <a:extLst>
            <a:ext uri="{FF2B5EF4-FFF2-40B4-BE49-F238E27FC236}">
              <a16:creationId xmlns:a16="http://schemas.microsoft.com/office/drawing/2014/main" xmlns="" id="{FD742307-F4A3-4142-AD6D-A0742DCD3DD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32" name="Text Box 13">
          <a:extLst>
            <a:ext uri="{FF2B5EF4-FFF2-40B4-BE49-F238E27FC236}">
              <a16:creationId xmlns:a16="http://schemas.microsoft.com/office/drawing/2014/main" xmlns="" id="{91197BA3-01A6-4D3B-8EBF-6A42DF36D6F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33" name="Text Box 14">
          <a:extLst>
            <a:ext uri="{FF2B5EF4-FFF2-40B4-BE49-F238E27FC236}">
              <a16:creationId xmlns:a16="http://schemas.microsoft.com/office/drawing/2014/main" xmlns="" id="{837CC751-2385-474C-A7E3-A3465481D72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34" name="Text Box 15">
          <a:extLst>
            <a:ext uri="{FF2B5EF4-FFF2-40B4-BE49-F238E27FC236}">
              <a16:creationId xmlns:a16="http://schemas.microsoft.com/office/drawing/2014/main" xmlns="" id="{31F18593-649A-434F-B344-4EDCAF6B6AA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35" name="Text Box 16">
          <a:extLst>
            <a:ext uri="{FF2B5EF4-FFF2-40B4-BE49-F238E27FC236}">
              <a16:creationId xmlns:a16="http://schemas.microsoft.com/office/drawing/2014/main" xmlns="" id="{7DAE031E-434E-49E4-BB61-83CE7518871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36" name="Text Box 17">
          <a:extLst>
            <a:ext uri="{FF2B5EF4-FFF2-40B4-BE49-F238E27FC236}">
              <a16:creationId xmlns:a16="http://schemas.microsoft.com/office/drawing/2014/main" xmlns="" id="{BA5F2604-84F6-4FB3-ACBF-0EF50E2AD3B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37" name="Text Box 18">
          <a:extLst>
            <a:ext uri="{FF2B5EF4-FFF2-40B4-BE49-F238E27FC236}">
              <a16:creationId xmlns:a16="http://schemas.microsoft.com/office/drawing/2014/main" xmlns="" id="{C650ADEB-377A-417A-B1B1-E03B414F2A2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38" name="Text Box 19">
          <a:extLst>
            <a:ext uri="{FF2B5EF4-FFF2-40B4-BE49-F238E27FC236}">
              <a16:creationId xmlns:a16="http://schemas.microsoft.com/office/drawing/2014/main" xmlns="" id="{B9A22B16-048A-43F9-AB6F-A2C43B0B6A1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39" name="Text Box 20">
          <a:extLst>
            <a:ext uri="{FF2B5EF4-FFF2-40B4-BE49-F238E27FC236}">
              <a16:creationId xmlns:a16="http://schemas.microsoft.com/office/drawing/2014/main" xmlns="" id="{6199E8FA-B00C-4D12-9C2A-C468FDBBB05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40" name="Text Box 21">
          <a:extLst>
            <a:ext uri="{FF2B5EF4-FFF2-40B4-BE49-F238E27FC236}">
              <a16:creationId xmlns:a16="http://schemas.microsoft.com/office/drawing/2014/main" xmlns="" id="{01A5DD55-23F9-46BF-BA8D-1FA4B20315E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41" name="Text Box 22">
          <a:extLst>
            <a:ext uri="{FF2B5EF4-FFF2-40B4-BE49-F238E27FC236}">
              <a16:creationId xmlns:a16="http://schemas.microsoft.com/office/drawing/2014/main" xmlns="" id="{BA5D47F2-2844-497D-B19D-7F952DFD12C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42" name="Text Box 23">
          <a:extLst>
            <a:ext uri="{FF2B5EF4-FFF2-40B4-BE49-F238E27FC236}">
              <a16:creationId xmlns:a16="http://schemas.microsoft.com/office/drawing/2014/main" xmlns="" id="{50BA2595-3CF8-4316-9EF9-941E623C922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43" name="Text Box 24">
          <a:extLst>
            <a:ext uri="{FF2B5EF4-FFF2-40B4-BE49-F238E27FC236}">
              <a16:creationId xmlns:a16="http://schemas.microsoft.com/office/drawing/2014/main" xmlns="" id="{A022CC8B-694A-4FBD-8DB9-6B3AE325514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44" name="Text Box 25">
          <a:extLst>
            <a:ext uri="{FF2B5EF4-FFF2-40B4-BE49-F238E27FC236}">
              <a16:creationId xmlns:a16="http://schemas.microsoft.com/office/drawing/2014/main" xmlns="" id="{14ECA571-2E3F-4E0C-9F61-1ED16FD3163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45" name="Text Box 26">
          <a:extLst>
            <a:ext uri="{FF2B5EF4-FFF2-40B4-BE49-F238E27FC236}">
              <a16:creationId xmlns:a16="http://schemas.microsoft.com/office/drawing/2014/main" xmlns="" id="{2EC1C2A5-F160-4F99-AF36-F1CC27505B9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46" name="Text Box 27">
          <a:extLst>
            <a:ext uri="{FF2B5EF4-FFF2-40B4-BE49-F238E27FC236}">
              <a16:creationId xmlns:a16="http://schemas.microsoft.com/office/drawing/2014/main" xmlns="" id="{A1F29A74-5375-4C4C-8BE4-76C65DB021B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47" name="Text Box 28">
          <a:extLst>
            <a:ext uri="{FF2B5EF4-FFF2-40B4-BE49-F238E27FC236}">
              <a16:creationId xmlns:a16="http://schemas.microsoft.com/office/drawing/2014/main" xmlns="" id="{C2EC1EE7-CA9D-4689-A14F-7F081D8992A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348" name="Text Box 29">
          <a:extLst>
            <a:ext uri="{FF2B5EF4-FFF2-40B4-BE49-F238E27FC236}">
              <a16:creationId xmlns:a16="http://schemas.microsoft.com/office/drawing/2014/main" xmlns="" id="{BB63F767-3668-40DD-8A01-E139969F56D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349" name="Text Box 30">
          <a:extLst>
            <a:ext uri="{FF2B5EF4-FFF2-40B4-BE49-F238E27FC236}">
              <a16:creationId xmlns:a16="http://schemas.microsoft.com/office/drawing/2014/main" xmlns="" id="{567D4A8B-26C4-4F71-86B3-F86EF5C64DD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50" name="Text Box 31">
          <a:extLst>
            <a:ext uri="{FF2B5EF4-FFF2-40B4-BE49-F238E27FC236}">
              <a16:creationId xmlns:a16="http://schemas.microsoft.com/office/drawing/2014/main" xmlns="" id="{E27538DD-4E84-4168-BF85-7E0DE91AB97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51" name="Text Box 32">
          <a:extLst>
            <a:ext uri="{FF2B5EF4-FFF2-40B4-BE49-F238E27FC236}">
              <a16:creationId xmlns:a16="http://schemas.microsoft.com/office/drawing/2014/main" xmlns="" id="{09A33473-447C-4F2C-B143-26396A0CB69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52" name="Text Box 33">
          <a:extLst>
            <a:ext uri="{FF2B5EF4-FFF2-40B4-BE49-F238E27FC236}">
              <a16:creationId xmlns:a16="http://schemas.microsoft.com/office/drawing/2014/main" xmlns="" id="{CB00FD1E-AF66-48E1-8748-9981DA90969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53" name="Text Box 34">
          <a:extLst>
            <a:ext uri="{FF2B5EF4-FFF2-40B4-BE49-F238E27FC236}">
              <a16:creationId xmlns:a16="http://schemas.microsoft.com/office/drawing/2014/main" xmlns="" id="{D0EDE592-F265-4701-BCE3-F2E41830D9D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54" name="Text Box 35">
          <a:extLst>
            <a:ext uri="{FF2B5EF4-FFF2-40B4-BE49-F238E27FC236}">
              <a16:creationId xmlns:a16="http://schemas.microsoft.com/office/drawing/2014/main" xmlns="" id="{87745E2C-7FAD-485C-97BD-CBDE993C167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55" name="Text Box 36">
          <a:extLst>
            <a:ext uri="{FF2B5EF4-FFF2-40B4-BE49-F238E27FC236}">
              <a16:creationId xmlns:a16="http://schemas.microsoft.com/office/drawing/2014/main" xmlns="" id="{B8C9080C-864C-4B77-B2E4-30BD6423C15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56" name="Text Box 37">
          <a:extLst>
            <a:ext uri="{FF2B5EF4-FFF2-40B4-BE49-F238E27FC236}">
              <a16:creationId xmlns:a16="http://schemas.microsoft.com/office/drawing/2014/main" xmlns="" id="{609B0F17-6C74-4578-A0ED-B20EECAECFD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57" name="Text Box 38">
          <a:extLst>
            <a:ext uri="{FF2B5EF4-FFF2-40B4-BE49-F238E27FC236}">
              <a16:creationId xmlns:a16="http://schemas.microsoft.com/office/drawing/2014/main" xmlns="" id="{5145F023-A391-415C-9645-C14A71D43F2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58" name="Text Box 1">
          <a:extLst>
            <a:ext uri="{FF2B5EF4-FFF2-40B4-BE49-F238E27FC236}">
              <a16:creationId xmlns:a16="http://schemas.microsoft.com/office/drawing/2014/main" xmlns="" id="{63A798F5-CF79-47CB-86E5-FD5628F3141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59" name="Text Box 2">
          <a:extLst>
            <a:ext uri="{FF2B5EF4-FFF2-40B4-BE49-F238E27FC236}">
              <a16:creationId xmlns:a16="http://schemas.microsoft.com/office/drawing/2014/main" xmlns="" id="{5CC55B4A-63B3-4EEF-93C8-3844FB6876A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360" name="Text Box 3">
          <a:extLst>
            <a:ext uri="{FF2B5EF4-FFF2-40B4-BE49-F238E27FC236}">
              <a16:creationId xmlns:a16="http://schemas.microsoft.com/office/drawing/2014/main" xmlns="" id="{C34558E9-8462-4198-B2C9-1839DF01E89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361" name="Text Box 4">
          <a:extLst>
            <a:ext uri="{FF2B5EF4-FFF2-40B4-BE49-F238E27FC236}">
              <a16:creationId xmlns:a16="http://schemas.microsoft.com/office/drawing/2014/main" xmlns="" id="{5E1B74C4-9E26-45E4-A268-E0AEAB0BF3A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62" name="Text Box 5">
          <a:extLst>
            <a:ext uri="{FF2B5EF4-FFF2-40B4-BE49-F238E27FC236}">
              <a16:creationId xmlns:a16="http://schemas.microsoft.com/office/drawing/2014/main" xmlns="" id="{775617D1-F968-4B93-9B75-C12871FFD9F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63" name="Text Box 6">
          <a:extLst>
            <a:ext uri="{FF2B5EF4-FFF2-40B4-BE49-F238E27FC236}">
              <a16:creationId xmlns:a16="http://schemas.microsoft.com/office/drawing/2014/main" xmlns="" id="{A0BCA617-A6AE-42FF-A49A-E73A3767C7F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64" name="Text Box 7">
          <a:extLst>
            <a:ext uri="{FF2B5EF4-FFF2-40B4-BE49-F238E27FC236}">
              <a16:creationId xmlns:a16="http://schemas.microsoft.com/office/drawing/2014/main" xmlns="" id="{F847F502-094C-4524-9FAC-C7E4A60CB6C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65" name="Text Box 8">
          <a:extLst>
            <a:ext uri="{FF2B5EF4-FFF2-40B4-BE49-F238E27FC236}">
              <a16:creationId xmlns:a16="http://schemas.microsoft.com/office/drawing/2014/main" xmlns="" id="{FA113B41-DCEB-4752-BD4C-9FEE514D934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66" name="Text Box 9">
          <a:extLst>
            <a:ext uri="{FF2B5EF4-FFF2-40B4-BE49-F238E27FC236}">
              <a16:creationId xmlns:a16="http://schemas.microsoft.com/office/drawing/2014/main" xmlns="" id="{50EC5185-E2F6-470F-AFEC-013CDF50559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67" name="Text Box 10">
          <a:extLst>
            <a:ext uri="{FF2B5EF4-FFF2-40B4-BE49-F238E27FC236}">
              <a16:creationId xmlns:a16="http://schemas.microsoft.com/office/drawing/2014/main" xmlns="" id="{9E729232-4BE3-4AD8-943E-9650CA1B616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68" name="Text Box 11">
          <a:extLst>
            <a:ext uri="{FF2B5EF4-FFF2-40B4-BE49-F238E27FC236}">
              <a16:creationId xmlns:a16="http://schemas.microsoft.com/office/drawing/2014/main" xmlns="" id="{6B9A1D09-5608-4354-9DEE-73770BE38AD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69" name="Text Box 12">
          <a:extLst>
            <a:ext uri="{FF2B5EF4-FFF2-40B4-BE49-F238E27FC236}">
              <a16:creationId xmlns:a16="http://schemas.microsoft.com/office/drawing/2014/main" xmlns="" id="{AFCC083B-3F20-40AF-8BF2-7BF61BB280B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70" name="Text Box 13">
          <a:extLst>
            <a:ext uri="{FF2B5EF4-FFF2-40B4-BE49-F238E27FC236}">
              <a16:creationId xmlns:a16="http://schemas.microsoft.com/office/drawing/2014/main" xmlns="" id="{5839C5F3-CCEE-40E2-8CEF-7D8CDA90CEA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71" name="Text Box 14">
          <a:extLst>
            <a:ext uri="{FF2B5EF4-FFF2-40B4-BE49-F238E27FC236}">
              <a16:creationId xmlns:a16="http://schemas.microsoft.com/office/drawing/2014/main" xmlns="" id="{6145A87B-2139-4D1C-83C6-C181E15AE16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72" name="Text Box 15">
          <a:extLst>
            <a:ext uri="{FF2B5EF4-FFF2-40B4-BE49-F238E27FC236}">
              <a16:creationId xmlns:a16="http://schemas.microsoft.com/office/drawing/2014/main" xmlns="" id="{3EE5A46E-0210-4BA1-9C91-95C8CAA0E26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73" name="Text Box 16">
          <a:extLst>
            <a:ext uri="{FF2B5EF4-FFF2-40B4-BE49-F238E27FC236}">
              <a16:creationId xmlns:a16="http://schemas.microsoft.com/office/drawing/2014/main" xmlns="" id="{0A38F92A-67EC-4017-8A1D-35B25A1D55C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74" name="Text Box 17">
          <a:extLst>
            <a:ext uri="{FF2B5EF4-FFF2-40B4-BE49-F238E27FC236}">
              <a16:creationId xmlns:a16="http://schemas.microsoft.com/office/drawing/2014/main" xmlns="" id="{204E6010-0787-47E4-8E1B-07210A24AD9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75" name="Text Box 18">
          <a:extLst>
            <a:ext uri="{FF2B5EF4-FFF2-40B4-BE49-F238E27FC236}">
              <a16:creationId xmlns:a16="http://schemas.microsoft.com/office/drawing/2014/main" xmlns="" id="{7E5817AB-B187-46E7-8CD1-AB2A1C4457B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76" name="Text Box 19">
          <a:extLst>
            <a:ext uri="{FF2B5EF4-FFF2-40B4-BE49-F238E27FC236}">
              <a16:creationId xmlns:a16="http://schemas.microsoft.com/office/drawing/2014/main" xmlns="" id="{F1348E7C-3049-401D-92A6-B6D344DFE2D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77" name="Text Box 20">
          <a:extLst>
            <a:ext uri="{FF2B5EF4-FFF2-40B4-BE49-F238E27FC236}">
              <a16:creationId xmlns:a16="http://schemas.microsoft.com/office/drawing/2014/main" xmlns="" id="{4B35792E-4730-4865-89F6-BA51FFB9CE0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78" name="Text Box 21">
          <a:extLst>
            <a:ext uri="{FF2B5EF4-FFF2-40B4-BE49-F238E27FC236}">
              <a16:creationId xmlns:a16="http://schemas.microsoft.com/office/drawing/2014/main" xmlns="" id="{A650BB71-EF83-4037-9493-2D0A87BA4F4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79" name="Text Box 22">
          <a:extLst>
            <a:ext uri="{FF2B5EF4-FFF2-40B4-BE49-F238E27FC236}">
              <a16:creationId xmlns:a16="http://schemas.microsoft.com/office/drawing/2014/main" xmlns="" id="{683B9542-CD5E-4FB4-BBA6-564E8ADDEC0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80" name="Text Box 23">
          <a:extLst>
            <a:ext uri="{FF2B5EF4-FFF2-40B4-BE49-F238E27FC236}">
              <a16:creationId xmlns:a16="http://schemas.microsoft.com/office/drawing/2014/main" xmlns="" id="{08799C59-BF8F-4F53-A9F7-FAE3DCDD99E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81" name="Text Box 24">
          <a:extLst>
            <a:ext uri="{FF2B5EF4-FFF2-40B4-BE49-F238E27FC236}">
              <a16:creationId xmlns:a16="http://schemas.microsoft.com/office/drawing/2014/main" xmlns="" id="{7650170A-21EA-44A7-A033-FE380562972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82" name="Text Box 25">
          <a:extLst>
            <a:ext uri="{FF2B5EF4-FFF2-40B4-BE49-F238E27FC236}">
              <a16:creationId xmlns:a16="http://schemas.microsoft.com/office/drawing/2014/main" xmlns="" id="{E6C401C6-5E0A-4CB6-B979-8F2AABD1D19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83" name="Text Box 26">
          <a:extLst>
            <a:ext uri="{FF2B5EF4-FFF2-40B4-BE49-F238E27FC236}">
              <a16:creationId xmlns:a16="http://schemas.microsoft.com/office/drawing/2014/main" xmlns="" id="{A395C703-9380-4556-B0DE-8EADA42CC19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84" name="Text Box 27">
          <a:extLst>
            <a:ext uri="{FF2B5EF4-FFF2-40B4-BE49-F238E27FC236}">
              <a16:creationId xmlns:a16="http://schemas.microsoft.com/office/drawing/2014/main" xmlns="" id="{F194E8BB-BC78-43B9-BF69-7F4792E6D23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85" name="Text Box 28">
          <a:extLst>
            <a:ext uri="{FF2B5EF4-FFF2-40B4-BE49-F238E27FC236}">
              <a16:creationId xmlns:a16="http://schemas.microsoft.com/office/drawing/2014/main" xmlns="" id="{7F6F6929-FBBC-4511-9E86-6BB4544B6BB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386" name="Text Box 29">
          <a:extLst>
            <a:ext uri="{FF2B5EF4-FFF2-40B4-BE49-F238E27FC236}">
              <a16:creationId xmlns:a16="http://schemas.microsoft.com/office/drawing/2014/main" xmlns="" id="{84BFE557-F8EB-4B48-8F19-89586E8F172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387" name="Text Box 30">
          <a:extLst>
            <a:ext uri="{FF2B5EF4-FFF2-40B4-BE49-F238E27FC236}">
              <a16:creationId xmlns:a16="http://schemas.microsoft.com/office/drawing/2014/main" xmlns="" id="{8AA3CD5C-DAF7-45C0-84A6-97D10B43355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88" name="Text Box 31">
          <a:extLst>
            <a:ext uri="{FF2B5EF4-FFF2-40B4-BE49-F238E27FC236}">
              <a16:creationId xmlns:a16="http://schemas.microsoft.com/office/drawing/2014/main" xmlns="" id="{2604B1F1-E500-4F0D-B258-5741237F5D1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89" name="Text Box 32">
          <a:extLst>
            <a:ext uri="{FF2B5EF4-FFF2-40B4-BE49-F238E27FC236}">
              <a16:creationId xmlns:a16="http://schemas.microsoft.com/office/drawing/2014/main" xmlns="" id="{042EF8AF-1F53-464D-BEBA-D9D6F5FC4E5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90" name="Text Box 33">
          <a:extLst>
            <a:ext uri="{FF2B5EF4-FFF2-40B4-BE49-F238E27FC236}">
              <a16:creationId xmlns:a16="http://schemas.microsoft.com/office/drawing/2014/main" xmlns="" id="{7677A40C-EB32-425D-A7E4-1818469E8C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91" name="Text Box 34">
          <a:extLst>
            <a:ext uri="{FF2B5EF4-FFF2-40B4-BE49-F238E27FC236}">
              <a16:creationId xmlns:a16="http://schemas.microsoft.com/office/drawing/2014/main" xmlns="" id="{1D2AE6CD-E97D-44F6-A920-04EEC7C27FA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92" name="Text Box 35">
          <a:extLst>
            <a:ext uri="{FF2B5EF4-FFF2-40B4-BE49-F238E27FC236}">
              <a16:creationId xmlns:a16="http://schemas.microsoft.com/office/drawing/2014/main" xmlns="" id="{3F24606D-C2B3-40AE-A139-910D3A07C50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93" name="Text Box 36">
          <a:extLst>
            <a:ext uri="{FF2B5EF4-FFF2-40B4-BE49-F238E27FC236}">
              <a16:creationId xmlns:a16="http://schemas.microsoft.com/office/drawing/2014/main" xmlns="" id="{AF1C4445-26B2-41D2-91DE-AA7B7B0073F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94" name="Text Box 37">
          <a:extLst>
            <a:ext uri="{FF2B5EF4-FFF2-40B4-BE49-F238E27FC236}">
              <a16:creationId xmlns:a16="http://schemas.microsoft.com/office/drawing/2014/main" xmlns="" id="{A3A2A76C-2580-4810-BC1D-0C4F94408D5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95" name="Text Box 38">
          <a:extLst>
            <a:ext uri="{FF2B5EF4-FFF2-40B4-BE49-F238E27FC236}">
              <a16:creationId xmlns:a16="http://schemas.microsoft.com/office/drawing/2014/main" xmlns="" id="{8E4D83F1-3096-4ED8-98A6-A1CD10EC40F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96" name="Text Box 1">
          <a:extLst>
            <a:ext uri="{FF2B5EF4-FFF2-40B4-BE49-F238E27FC236}">
              <a16:creationId xmlns:a16="http://schemas.microsoft.com/office/drawing/2014/main" xmlns="" id="{1E1FF5AF-33FF-4970-BF67-472711D635E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397" name="Text Box 2">
          <a:extLst>
            <a:ext uri="{FF2B5EF4-FFF2-40B4-BE49-F238E27FC236}">
              <a16:creationId xmlns:a16="http://schemas.microsoft.com/office/drawing/2014/main" xmlns="" id="{F4ECFA79-CB7C-42C6-8F0E-15696715E90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398" name="Text Box 3">
          <a:extLst>
            <a:ext uri="{FF2B5EF4-FFF2-40B4-BE49-F238E27FC236}">
              <a16:creationId xmlns:a16="http://schemas.microsoft.com/office/drawing/2014/main" xmlns="" id="{3AC925CD-7FAF-4909-A50A-E5BFEBF77D5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399" name="Text Box 4">
          <a:extLst>
            <a:ext uri="{FF2B5EF4-FFF2-40B4-BE49-F238E27FC236}">
              <a16:creationId xmlns:a16="http://schemas.microsoft.com/office/drawing/2014/main" xmlns="" id="{6FDE86F4-A65C-4975-8FC2-F284AF82753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00" name="Text Box 5">
          <a:extLst>
            <a:ext uri="{FF2B5EF4-FFF2-40B4-BE49-F238E27FC236}">
              <a16:creationId xmlns:a16="http://schemas.microsoft.com/office/drawing/2014/main" xmlns="" id="{E40313F8-8CB2-40C5-84D7-803BD18C277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01" name="Text Box 6">
          <a:extLst>
            <a:ext uri="{FF2B5EF4-FFF2-40B4-BE49-F238E27FC236}">
              <a16:creationId xmlns:a16="http://schemas.microsoft.com/office/drawing/2014/main" xmlns="" id="{CE5F7A29-52AB-4E1E-9F1A-B04843FD77E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02" name="Text Box 7">
          <a:extLst>
            <a:ext uri="{FF2B5EF4-FFF2-40B4-BE49-F238E27FC236}">
              <a16:creationId xmlns:a16="http://schemas.microsoft.com/office/drawing/2014/main" xmlns="" id="{4477EF96-5CB5-47FC-BFF5-C302F43C886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03" name="Text Box 8">
          <a:extLst>
            <a:ext uri="{FF2B5EF4-FFF2-40B4-BE49-F238E27FC236}">
              <a16:creationId xmlns:a16="http://schemas.microsoft.com/office/drawing/2014/main" xmlns="" id="{4D78CECE-A255-4B67-BD5D-A9596BB872A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04" name="Text Box 9">
          <a:extLst>
            <a:ext uri="{FF2B5EF4-FFF2-40B4-BE49-F238E27FC236}">
              <a16:creationId xmlns:a16="http://schemas.microsoft.com/office/drawing/2014/main" xmlns="" id="{45F9B023-AEF0-4166-9478-9951D0B747C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05" name="Text Box 10">
          <a:extLst>
            <a:ext uri="{FF2B5EF4-FFF2-40B4-BE49-F238E27FC236}">
              <a16:creationId xmlns:a16="http://schemas.microsoft.com/office/drawing/2014/main" xmlns="" id="{57C31DE2-1AF9-49BE-AF9D-E8FEED1E316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06" name="Text Box 11">
          <a:extLst>
            <a:ext uri="{FF2B5EF4-FFF2-40B4-BE49-F238E27FC236}">
              <a16:creationId xmlns:a16="http://schemas.microsoft.com/office/drawing/2014/main" xmlns="" id="{F9ADE81E-9848-4F92-A645-3DD7C8059A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07" name="Text Box 12">
          <a:extLst>
            <a:ext uri="{FF2B5EF4-FFF2-40B4-BE49-F238E27FC236}">
              <a16:creationId xmlns:a16="http://schemas.microsoft.com/office/drawing/2014/main" xmlns="" id="{F6FB6FAD-58E5-4C81-B3BA-060A1FD709B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08" name="Text Box 13">
          <a:extLst>
            <a:ext uri="{FF2B5EF4-FFF2-40B4-BE49-F238E27FC236}">
              <a16:creationId xmlns:a16="http://schemas.microsoft.com/office/drawing/2014/main" xmlns="" id="{196810DF-8E8F-4184-9806-5250BB8246C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09" name="Text Box 14">
          <a:extLst>
            <a:ext uri="{FF2B5EF4-FFF2-40B4-BE49-F238E27FC236}">
              <a16:creationId xmlns:a16="http://schemas.microsoft.com/office/drawing/2014/main" xmlns="" id="{F6F6CAEE-2316-47D3-9D8A-3299A93A2BA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10" name="Text Box 15">
          <a:extLst>
            <a:ext uri="{FF2B5EF4-FFF2-40B4-BE49-F238E27FC236}">
              <a16:creationId xmlns:a16="http://schemas.microsoft.com/office/drawing/2014/main" xmlns="" id="{DE677AF5-E4B1-4280-B525-F6074E7EC30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11" name="Text Box 16">
          <a:extLst>
            <a:ext uri="{FF2B5EF4-FFF2-40B4-BE49-F238E27FC236}">
              <a16:creationId xmlns:a16="http://schemas.microsoft.com/office/drawing/2014/main" xmlns="" id="{6DD6EE59-B998-4A17-BCC5-A197ED78EC7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12" name="Text Box 17">
          <a:extLst>
            <a:ext uri="{FF2B5EF4-FFF2-40B4-BE49-F238E27FC236}">
              <a16:creationId xmlns:a16="http://schemas.microsoft.com/office/drawing/2014/main" xmlns="" id="{030756EC-283B-4CDB-AD8C-190689CB11C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13" name="Text Box 18">
          <a:extLst>
            <a:ext uri="{FF2B5EF4-FFF2-40B4-BE49-F238E27FC236}">
              <a16:creationId xmlns:a16="http://schemas.microsoft.com/office/drawing/2014/main" xmlns="" id="{E2CE43CB-D59A-4946-A014-0374C721B8C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14" name="Text Box 19">
          <a:extLst>
            <a:ext uri="{FF2B5EF4-FFF2-40B4-BE49-F238E27FC236}">
              <a16:creationId xmlns:a16="http://schemas.microsoft.com/office/drawing/2014/main" xmlns="" id="{6D5D8BA6-58EF-4840-B3B0-76DF8CFC03C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15" name="Text Box 20">
          <a:extLst>
            <a:ext uri="{FF2B5EF4-FFF2-40B4-BE49-F238E27FC236}">
              <a16:creationId xmlns:a16="http://schemas.microsoft.com/office/drawing/2014/main" xmlns="" id="{FA28B6DA-4B9B-4EEB-9EB2-12B7EB34BB9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16" name="Text Box 21">
          <a:extLst>
            <a:ext uri="{FF2B5EF4-FFF2-40B4-BE49-F238E27FC236}">
              <a16:creationId xmlns:a16="http://schemas.microsoft.com/office/drawing/2014/main" xmlns="" id="{98D17184-0520-4862-896D-75216C276EE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17" name="Text Box 22">
          <a:extLst>
            <a:ext uri="{FF2B5EF4-FFF2-40B4-BE49-F238E27FC236}">
              <a16:creationId xmlns:a16="http://schemas.microsoft.com/office/drawing/2014/main" xmlns="" id="{E3835B34-3092-4B31-9F11-5B6E8FCB53E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18" name="Text Box 23">
          <a:extLst>
            <a:ext uri="{FF2B5EF4-FFF2-40B4-BE49-F238E27FC236}">
              <a16:creationId xmlns:a16="http://schemas.microsoft.com/office/drawing/2014/main" xmlns="" id="{1082DC62-C887-4DBB-8A0F-AF4F8A34D95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19" name="Text Box 24">
          <a:extLst>
            <a:ext uri="{FF2B5EF4-FFF2-40B4-BE49-F238E27FC236}">
              <a16:creationId xmlns:a16="http://schemas.microsoft.com/office/drawing/2014/main" xmlns="" id="{85F100D7-D03D-42E3-96B3-DAAB1ABFB39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20" name="Text Box 25">
          <a:extLst>
            <a:ext uri="{FF2B5EF4-FFF2-40B4-BE49-F238E27FC236}">
              <a16:creationId xmlns:a16="http://schemas.microsoft.com/office/drawing/2014/main" xmlns="" id="{8747ABA5-AD07-46C9-83C8-4A70B9F449F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21" name="Text Box 26">
          <a:extLst>
            <a:ext uri="{FF2B5EF4-FFF2-40B4-BE49-F238E27FC236}">
              <a16:creationId xmlns:a16="http://schemas.microsoft.com/office/drawing/2014/main" xmlns="" id="{78075315-88C6-421C-8299-454AFA2DECA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22" name="Text Box 27">
          <a:extLst>
            <a:ext uri="{FF2B5EF4-FFF2-40B4-BE49-F238E27FC236}">
              <a16:creationId xmlns:a16="http://schemas.microsoft.com/office/drawing/2014/main" xmlns="" id="{A940BD5F-3A0F-4271-AC4B-5BD6DC23748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23" name="Text Box 28">
          <a:extLst>
            <a:ext uri="{FF2B5EF4-FFF2-40B4-BE49-F238E27FC236}">
              <a16:creationId xmlns:a16="http://schemas.microsoft.com/office/drawing/2014/main" xmlns="" id="{3AFB08E7-595A-479B-8895-EAB9AA3DE40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424" name="Text Box 29">
          <a:extLst>
            <a:ext uri="{FF2B5EF4-FFF2-40B4-BE49-F238E27FC236}">
              <a16:creationId xmlns:a16="http://schemas.microsoft.com/office/drawing/2014/main" xmlns="" id="{96217DD6-50BB-4150-82ED-80657FAEEE9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425" name="Text Box 30">
          <a:extLst>
            <a:ext uri="{FF2B5EF4-FFF2-40B4-BE49-F238E27FC236}">
              <a16:creationId xmlns:a16="http://schemas.microsoft.com/office/drawing/2014/main" xmlns="" id="{C23F0790-CF56-44FB-8FAD-A137B939C3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26" name="Text Box 31">
          <a:extLst>
            <a:ext uri="{FF2B5EF4-FFF2-40B4-BE49-F238E27FC236}">
              <a16:creationId xmlns:a16="http://schemas.microsoft.com/office/drawing/2014/main" xmlns="" id="{82424448-A83A-40EC-9D73-EAD1013E426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27" name="Text Box 32">
          <a:extLst>
            <a:ext uri="{FF2B5EF4-FFF2-40B4-BE49-F238E27FC236}">
              <a16:creationId xmlns:a16="http://schemas.microsoft.com/office/drawing/2014/main" xmlns="" id="{E22A4C4A-4041-4835-863B-1CDE57C8535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28" name="Text Box 33">
          <a:extLst>
            <a:ext uri="{FF2B5EF4-FFF2-40B4-BE49-F238E27FC236}">
              <a16:creationId xmlns:a16="http://schemas.microsoft.com/office/drawing/2014/main" xmlns="" id="{BBF5FF4A-2A61-495A-AF3E-DD41FC13F82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29" name="Text Box 34">
          <a:extLst>
            <a:ext uri="{FF2B5EF4-FFF2-40B4-BE49-F238E27FC236}">
              <a16:creationId xmlns:a16="http://schemas.microsoft.com/office/drawing/2014/main" xmlns="" id="{8DB29D9C-6029-4AD1-AEB2-98FE7308DB7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30" name="Text Box 35">
          <a:extLst>
            <a:ext uri="{FF2B5EF4-FFF2-40B4-BE49-F238E27FC236}">
              <a16:creationId xmlns:a16="http://schemas.microsoft.com/office/drawing/2014/main" xmlns="" id="{0BBD1A7C-811B-4DCC-B1C2-6F5561B3425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31" name="Text Box 36">
          <a:extLst>
            <a:ext uri="{FF2B5EF4-FFF2-40B4-BE49-F238E27FC236}">
              <a16:creationId xmlns:a16="http://schemas.microsoft.com/office/drawing/2014/main" xmlns="" id="{8F1DE691-4B85-47A4-AAEE-95AAD8D7298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32" name="Text Box 37">
          <a:extLst>
            <a:ext uri="{FF2B5EF4-FFF2-40B4-BE49-F238E27FC236}">
              <a16:creationId xmlns:a16="http://schemas.microsoft.com/office/drawing/2014/main" xmlns="" id="{77FBEA2B-DE06-46C7-BCF4-8A83713192F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33" name="Text Box 38">
          <a:extLst>
            <a:ext uri="{FF2B5EF4-FFF2-40B4-BE49-F238E27FC236}">
              <a16:creationId xmlns:a16="http://schemas.microsoft.com/office/drawing/2014/main" xmlns="" id="{D518138A-EBE1-42DF-83F6-F58D920C7D2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34" name="Text Box 1">
          <a:extLst>
            <a:ext uri="{FF2B5EF4-FFF2-40B4-BE49-F238E27FC236}">
              <a16:creationId xmlns:a16="http://schemas.microsoft.com/office/drawing/2014/main" xmlns="" id="{F6003749-A6B7-41FC-A700-2BF36151498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35" name="Text Box 2">
          <a:extLst>
            <a:ext uri="{FF2B5EF4-FFF2-40B4-BE49-F238E27FC236}">
              <a16:creationId xmlns:a16="http://schemas.microsoft.com/office/drawing/2014/main" xmlns="" id="{459A852E-8240-4E1A-AC64-2B458014078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436" name="Text Box 3">
          <a:extLst>
            <a:ext uri="{FF2B5EF4-FFF2-40B4-BE49-F238E27FC236}">
              <a16:creationId xmlns:a16="http://schemas.microsoft.com/office/drawing/2014/main" xmlns="" id="{16D71347-4C48-4041-90BB-D4901BC6F27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437" name="Text Box 4">
          <a:extLst>
            <a:ext uri="{FF2B5EF4-FFF2-40B4-BE49-F238E27FC236}">
              <a16:creationId xmlns:a16="http://schemas.microsoft.com/office/drawing/2014/main" xmlns="" id="{1D97313F-C210-4751-9B03-BA58C98C563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38" name="Text Box 5">
          <a:extLst>
            <a:ext uri="{FF2B5EF4-FFF2-40B4-BE49-F238E27FC236}">
              <a16:creationId xmlns:a16="http://schemas.microsoft.com/office/drawing/2014/main" xmlns="" id="{F67EE3A8-A493-4DBA-9DB7-44DC771CF23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39" name="Text Box 6">
          <a:extLst>
            <a:ext uri="{FF2B5EF4-FFF2-40B4-BE49-F238E27FC236}">
              <a16:creationId xmlns:a16="http://schemas.microsoft.com/office/drawing/2014/main" xmlns="" id="{F04C5DEC-EA33-4C75-955D-8ACEFAA4414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40" name="Text Box 7">
          <a:extLst>
            <a:ext uri="{FF2B5EF4-FFF2-40B4-BE49-F238E27FC236}">
              <a16:creationId xmlns:a16="http://schemas.microsoft.com/office/drawing/2014/main" xmlns="" id="{26DDECD2-8F08-4047-80D0-C5A04BECBFE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41" name="Text Box 8">
          <a:extLst>
            <a:ext uri="{FF2B5EF4-FFF2-40B4-BE49-F238E27FC236}">
              <a16:creationId xmlns:a16="http://schemas.microsoft.com/office/drawing/2014/main" xmlns="" id="{A87B041E-0882-42B8-B51B-9B165BB567A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42" name="Text Box 9">
          <a:extLst>
            <a:ext uri="{FF2B5EF4-FFF2-40B4-BE49-F238E27FC236}">
              <a16:creationId xmlns:a16="http://schemas.microsoft.com/office/drawing/2014/main" xmlns="" id="{A2D79F23-6C4D-4258-992A-D4602C477F5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43" name="Text Box 10">
          <a:extLst>
            <a:ext uri="{FF2B5EF4-FFF2-40B4-BE49-F238E27FC236}">
              <a16:creationId xmlns:a16="http://schemas.microsoft.com/office/drawing/2014/main" xmlns="" id="{0F5D0571-8A80-4261-B114-7CF6A9217F5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44" name="Text Box 11">
          <a:extLst>
            <a:ext uri="{FF2B5EF4-FFF2-40B4-BE49-F238E27FC236}">
              <a16:creationId xmlns:a16="http://schemas.microsoft.com/office/drawing/2014/main" xmlns="" id="{0D0E3D39-0D49-43CE-B2F5-7100CE23AF1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45" name="Text Box 12">
          <a:extLst>
            <a:ext uri="{FF2B5EF4-FFF2-40B4-BE49-F238E27FC236}">
              <a16:creationId xmlns:a16="http://schemas.microsoft.com/office/drawing/2014/main" xmlns="" id="{E0E007A2-BEF5-4D02-96AB-EAECF2C3347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46" name="Text Box 13">
          <a:extLst>
            <a:ext uri="{FF2B5EF4-FFF2-40B4-BE49-F238E27FC236}">
              <a16:creationId xmlns:a16="http://schemas.microsoft.com/office/drawing/2014/main" xmlns="" id="{CB3FC959-09CD-4F1E-94EE-0E98E811A98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47" name="Text Box 14">
          <a:extLst>
            <a:ext uri="{FF2B5EF4-FFF2-40B4-BE49-F238E27FC236}">
              <a16:creationId xmlns:a16="http://schemas.microsoft.com/office/drawing/2014/main" xmlns="" id="{D84F22A8-16ED-49B5-8E54-E88F15A47F3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48" name="Text Box 15">
          <a:extLst>
            <a:ext uri="{FF2B5EF4-FFF2-40B4-BE49-F238E27FC236}">
              <a16:creationId xmlns:a16="http://schemas.microsoft.com/office/drawing/2014/main" xmlns="" id="{F543599E-02D4-4967-8EE4-27C096DF4EF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49" name="Text Box 16">
          <a:extLst>
            <a:ext uri="{FF2B5EF4-FFF2-40B4-BE49-F238E27FC236}">
              <a16:creationId xmlns:a16="http://schemas.microsoft.com/office/drawing/2014/main" xmlns="" id="{CE62C02E-E6D6-4A92-B97E-5FF0AC071C7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50" name="Text Box 17">
          <a:extLst>
            <a:ext uri="{FF2B5EF4-FFF2-40B4-BE49-F238E27FC236}">
              <a16:creationId xmlns:a16="http://schemas.microsoft.com/office/drawing/2014/main" xmlns="" id="{FF3F51D9-5288-457C-968E-C28487ACB1A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51" name="Text Box 18">
          <a:extLst>
            <a:ext uri="{FF2B5EF4-FFF2-40B4-BE49-F238E27FC236}">
              <a16:creationId xmlns:a16="http://schemas.microsoft.com/office/drawing/2014/main" xmlns="" id="{A2CE87BF-4958-47E5-84DE-92E21E84814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52" name="Text Box 19">
          <a:extLst>
            <a:ext uri="{FF2B5EF4-FFF2-40B4-BE49-F238E27FC236}">
              <a16:creationId xmlns:a16="http://schemas.microsoft.com/office/drawing/2014/main" xmlns="" id="{28918DDF-EB35-4379-9FF9-AD60AFB990E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53" name="Text Box 20">
          <a:extLst>
            <a:ext uri="{FF2B5EF4-FFF2-40B4-BE49-F238E27FC236}">
              <a16:creationId xmlns:a16="http://schemas.microsoft.com/office/drawing/2014/main" xmlns="" id="{E125F810-5DDC-47BE-AF30-929B28B1E08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54" name="Text Box 21">
          <a:extLst>
            <a:ext uri="{FF2B5EF4-FFF2-40B4-BE49-F238E27FC236}">
              <a16:creationId xmlns:a16="http://schemas.microsoft.com/office/drawing/2014/main" xmlns="" id="{FFB318F1-8B34-4517-812A-9BDB40BE860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55" name="Text Box 22">
          <a:extLst>
            <a:ext uri="{FF2B5EF4-FFF2-40B4-BE49-F238E27FC236}">
              <a16:creationId xmlns:a16="http://schemas.microsoft.com/office/drawing/2014/main" xmlns="" id="{2CB835C6-FA36-4465-9E94-73B4417A7C2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56" name="Text Box 23">
          <a:extLst>
            <a:ext uri="{FF2B5EF4-FFF2-40B4-BE49-F238E27FC236}">
              <a16:creationId xmlns:a16="http://schemas.microsoft.com/office/drawing/2014/main" xmlns="" id="{EF628047-630A-4B0A-B2A7-54340CAD4AE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57" name="Text Box 24">
          <a:extLst>
            <a:ext uri="{FF2B5EF4-FFF2-40B4-BE49-F238E27FC236}">
              <a16:creationId xmlns:a16="http://schemas.microsoft.com/office/drawing/2014/main" xmlns="" id="{222784A4-0AD0-4698-A9FA-2C6F4664920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58" name="Text Box 25">
          <a:extLst>
            <a:ext uri="{FF2B5EF4-FFF2-40B4-BE49-F238E27FC236}">
              <a16:creationId xmlns:a16="http://schemas.microsoft.com/office/drawing/2014/main" xmlns="" id="{26EE6C89-E86E-47A2-9A3C-3B0EBD16DB6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59" name="Text Box 26">
          <a:extLst>
            <a:ext uri="{FF2B5EF4-FFF2-40B4-BE49-F238E27FC236}">
              <a16:creationId xmlns:a16="http://schemas.microsoft.com/office/drawing/2014/main" xmlns="" id="{32D7F95E-208E-43A4-918B-29463246721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60" name="Text Box 27">
          <a:extLst>
            <a:ext uri="{FF2B5EF4-FFF2-40B4-BE49-F238E27FC236}">
              <a16:creationId xmlns:a16="http://schemas.microsoft.com/office/drawing/2014/main" xmlns="" id="{184E79C2-1547-4F33-B353-D2C587FF882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61" name="Text Box 28">
          <a:extLst>
            <a:ext uri="{FF2B5EF4-FFF2-40B4-BE49-F238E27FC236}">
              <a16:creationId xmlns:a16="http://schemas.microsoft.com/office/drawing/2014/main" xmlns="" id="{0A2C7E1F-424F-4761-ACB5-81234383A4E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462" name="Text Box 29">
          <a:extLst>
            <a:ext uri="{FF2B5EF4-FFF2-40B4-BE49-F238E27FC236}">
              <a16:creationId xmlns:a16="http://schemas.microsoft.com/office/drawing/2014/main" xmlns="" id="{2C586390-FE6F-4E42-B0A0-ADDDCB2C202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463" name="Text Box 30">
          <a:extLst>
            <a:ext uri="{FF2B5EF4-FFF2-40B4-BE49-F238E27FC236}">
              <a16:creationId xmlns:a16="http://schemas.microsoft.com/office/drawing/2014/main" xmlns="" id="{A62CDA18-4692-4A8C-AEAD-95B250BBE8A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64" name="Text Box 31">
          <a:extLst>
            <a:ext uri="{FF2B5EF4-FFF2-40B4-BE49-F238E27FC236}">
              <a16:creationId xmlns:a16="http://schemas.microsoft.com/office/drawing/2014/main" xmlns="" id="{5C1B744D-73E3-4175-B5D9-30BA0D62416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65" name="Text Box 32">
          <a:extLst>
            <a:ext uri="{FF2B5EF4-FFF2-40B4-BE49-F238E27FC236}">
              <a16:creationId xmlns:a16="http://schemas.microsoft.com/office/drawing/2014/main" xmlns="" id="{31920CD8-7019-4845-A9DD-70130A6AAA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66" name="Text Box 33">
          <a:extLst>
            <a:ext uri="{FF2B5EF4-FFF2-40B4-BE49-F238E27FC236}">
              <a16:creationId xmlns:a16="http://schemas.microsoft.com/office/drawing/2014/main" xmlns="" id="{BA10189D-B221-4862-95C4-E563F7FCA39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67" name="Text Box 34">
          <a:extLst>
            <a:ext uri="{FF2B5EF4-FFF2-40B4-BE49-F238E27FC236}">
              <a16:creationId xmlns:a16="http://schemas.microsoft.com/office/drawing/2014/main" xmlns="" id="{1098BB15-9ECF-4C1C-B8DB-57D09F5267B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68" name="Text Box 35">
          <a:extLst>
            <a:ext uri="{FF2B5EF4-FFF2-40B4-BE49-F238E27FC236}">
              <a16:creationId xmlns:a16="http://schemas.microsoft.com/office/drawing/2014/main" xmlns="" id="{47F2623B-EF05-43BF-A982-B0B41D31B4A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69" name="Text Box 36">
          <a:extLst>
            <a:ext uri="{FF2B5EF4-FFF2-40B4-BE49-F238E27FC236}">
              <a16:creationId xmlns:a16="http://schemas.microsoft.com/office/drawing/2014/main" xmlns="" id="{3F3C6B84-856D-472C-8A55-9B6F890B178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70" name="Text Box 37">
          <a:extLst>
            <a:ext uri="{FF2B5EF4-FFF2-40B4-BE49-F238E27FC236}">
              <a16:creationId xmlns:a16="http://schemas.microsoft.com/office/drawing/2014/main" xmlns="" id="{A10DDAD7-09F2-431D-AFEF-B9F521F4B5A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71" name="Text Box 38">
          <a:extLst>
            <a:ext uri="{FF2B5EF4-FFF2-40B4-BE49-F238E27FC236}">
              <a16:creationId xmlns:a16="http://schemas.microsoft.com/office/drawing/2014/main" xmlns="" id="{F22BE4E6-CCF1-4ADA-B8D6-C11E8F15CA0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72" name="Text Box 1">
          <a:extLst>
            <a:ext uri="{FF2B5EF4-FFF2-40B4-BE49-F238E27FC236}">
              <a16:creationId xmlns:a16="http://schemas.microsoft.com/office/drawing/2014/main" xmlns="" id="{2EAE4724-48EF-454E-A4FD-88F2402B65D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73" name="Text Box 2">
          <a:extLst>
            <a:ext uri="{FF2B5EF4-FFF2-40B4-BE49-F238E27FC236}">
              <a16:creationId xmlns:a16="http://schemas.microsoft.com/office/drawing/2014/main" xmlns="" id="{5E66BD5F-17DD-40D2-A9F0-A3C20FD4000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474" name="Text Box 3">
          <a:extLst>
            <a:ext uri="{FF2B5EF4-FFF2-40B4-BE49-F238E27FC236}">
              <a16:creationId xmlns:a16="http://schemas.microsoft.com/office/drawing/2014/main" xmlns="" id="{7A5724B2-D667-4735-B20B-359CF3A391E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475" name="Text Box 4">
          <a:extLst>
            <a:ext uri="{FF2B5EF4-FFF2-40B4-BE49-F238E27FC236}">
              <a16:creationId xmlns:a16="http://schemas.microsoft.com/office/drawing/2014/main" xmlns="" id="{D2DB7723-C8A2-4E54-87A3-491D9FF165D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76" name="Text Box 5">
          <a:extLst>
            <a:ext uri="{FF2B5EF4-FFF2-40B4-BE49-F238E27FC236}">
              <a16:creationId xmlns:a16="http://schemas.microsoft.com/office/drawing/2014/main" xmlns="" id="{1CF5B5D9-87EB-4BEB-90B3-D57EEA31351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77" name="Text Box 6">
          <a:extLst>
            <a:ext uri="{FF2B5EF4-FFF2-40B4-BE49-F238E27FC236}">
              <a16:creationId xmlns:a16="http://schemas.microsoft.com/office/drawing/2014/main" xmlns="" id="{B3DE6E46-234A-4207-91B8-1F442A9B9D6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78" name="Text Box 7">
          <a:extLst>
            <a:ext uri="{FF2B5EF4-FFF2-40B4-BE49-F238E27FC236}">
              <a16:creationId xmlns:a16="http://schemas.microsoft.com/office/drawing/2014/main" xmlns="" id="{8C7E20C9-A166-4C09-86BB-B12795C56E0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79" name="Text Box 8">
          <a:extLst>
            <a:ext uri="{FF2B5EF4-FFF2-40B4-BE49-F238E27FC236}">
              <a16:creationId xmlns:a16="http://schemas.microsoft.com/office/drawing/2014/main" xmlns="" id="{EBE35673-B160-40B2-A0C4-E973C18392F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80" name="Text Box 9">
          <a:extLst>
            <a:ext uri="{FF2B5EF4-FFF2-40B4-BE49-F238E27FC236}">
              <a16:creationId xmlns:a16="http://schemas.microsoft.com/office/drawing/2014/main" xmlns="" id="{02EE6C32-473F-4677-9F9A-180AF7E3B4E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81" name="Text Box 10">
          <a:extLst>
            <a:ext uri="{FF2B5EF4-FFF2-40B4-BE49-F238E27FC236}">
              <a16:creationId xmlns:a16="http://schemas.microsoft.com/office/drawing/2014/main" xmlns="" id="{FB7354CF-E96C-4CEB-BC55-22531900098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82" name="Text Box 11">
          <a:extLst>
            <a:ext uri="{FF2B5EF4-FFF2-40B4-BE49-F238E27FC236}">
              <a16:creationId xmlns:a16="http://schemas.microsoft.com/office/drawing/2014/main" xmlns="" id="{EAF6F8E0-FD9B-42A5-8B7B-6285C1DB629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83" name="Text Box 12">
          <a:extLst>
            <a:ext uri="{FF2B5EF4-FFF2-40B4-BE49-F238E27FC236}">
              <a16:creationId xmlns:a16="http://schemas.microsoft.com/office/drawing/2014/main" xmlns="" id="{DB575777-5BEF-4157-AD59-4D82DD55BA7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84" name="Text Box 13">
          <a:extLst>
            <a:ext uri="{FF2B5EF4-FFF2-40B4-BE49-F238E27FC236}">
              <a16:creationId xmlns:a16="http://schemas.microsoft.com/office/drawing/2014/main" xmlns="" id="{2699F46A-1BBB-499F-AC93-156CB86FD6B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85" name="Text Box 14">
          <a:extLst>
            <a:ext uri="{FF2B5EF4-FFF2-40B4-BE49-F238E27FC236}">
              <a16:creationId xmlns:a16="http://schemas.microsoft.com/office/drawing/2014/main" xmlns="" id="{A347B13A-5674-4613-9D0C-D18D029E561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86" name="Text Box 15">
          <a:extLst>
            <a:ext uri="{FF2B5EF4-FFF2-40B4-BE49-F238E27FC236}">
              <a16:creationId xmlns:a16="http://schemas.microsoft.com/office/drawing/2014/main" xmlns="" id="{30D6EB67-BF21-48D7-89CB-42BB2892107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87" name="Text Box 16">
          <a:extLst>
            <a:ext uri="{FF2B5EF4-FFF2-40B4-BE49-F238E27FC236}">
              <a16:creationId xmlns:a16="http://schemas.microsoft.com/office/drawing/2014/main" xmlns="" id="{88955F46-9626-4B2F-A3E5-701E8D10AF8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88" name="Text Box 17">
          <a:extLst>
            <a:ext uri="{FF2B5EF4-FFF2-40B4-BE49-F238E27FC236}">
              <a16:creationId xmlns:a16="http://schemas.microsoft.com/office/drawing/2014/main" xmlns="" id="{8C8DB7A2-19C9-4C53-90BA-9F7159E04E4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89" name="Text Box 18">
          <a:extLst>
            <a:ext uri="{FF2B5EF4-FFF2-40B4-BE49-F238E27FC236}">
              <a16:creationId xmlns:a16="http://schemas.microsoft.com/office/drawing/2014/main" xmlns="" id="{D5EB3716-69AE-4D0F-BCDA-E2C9373ABDD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90" name="Text Box 19">
          <a:extLst>
            <a:ext uri="{FF2B5EF4-FFF2-40B4-BE49-F238E27FC236}">
              <a16:creationId xmlns:a16="http://schemas.microsoft.com/office/drawing/2014/main" xmlns="" id="{4A270078-1558-4E7E-8B22-C6C43D2EB6D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91" name="Text Box 20">
          <a:extLst>
            <a:ext uri="{FF2B5EF4-FFF2-40B4-BE49-F238E27FC236}">
              <a16:creationId xmlns:a16="http://schemas.microsoft.com/office/drawing/2014/main" xmlns="" id="{7F2A86B1-59A7-4FBA-9197-C25248175A0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92" name="Text Box 21">
          <a:extLst>
            <a:ext uri="{FF2B5EF4-FFF2-40B4-BE49-F238E27FC236}">
              <a16:creationId xmlns:a16="http://schemas.microsoft.com/office/drawing/2014/main" xmlns="" id="{8BF0EAF9-CB1A-40B1-93DE-C9F765F6060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93" name="Text Box 22">
          <a:extLst>
            <a:ext uri="{FF2B5EF4-FFF2-40B4-BE49-F238E27FC236}">
              <a16:creationId xmlns:a16="http://schemas.microsoft.com/office/drawing/2014/main" xmlns="" id="{D445E45D-F783-47C2-8164-FE34FB18C9A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94" name="Text Box 23">
          <a:extLst>
            <a:ext uri="{FF2B5EF4-FFF2-40B4-BE49-F238E27FC236}">
              <a16:creationId xmlns:a16="http://schemas.microsoft.com/office/drawing/2014/main" xmlns="" id="{C6A4AA24-4990-418E-81DA-C1D0EE3B0B8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95" name="Text Box 24">
          <a:extLst>
            <a:ext uri="{FF2B5EF4-FFF2-40B4-BE49-F238E27FC236}">
              <a16:creationId xmlns:a16="http://schemas.microsoft.com/office/drawing/2014/main" xmlns="" id="{A0AB5ABB-2CB8-4A98-82A4-459DA4678C4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96" name="Text Box 25">
          <a:extLst>
            <a:ext uri="{FF2B5EF4-FFF2-40B4-BE49-F238E27FC236}">
              <a16:creationId xmlns:a16="http://schemas.microsoft.com/office/drawing/2014/main" xmlns="" id="{C463C734-A32C-46B5-9104-25DBDF41FAD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97" name="Text Box 26">
          <a:extLst>
            <a:ext uri="{FF2B5EF4-FFF2-40B4-BE49-F238E27FC236}">
              <a16:creationId xmlns:a16="http://schemas.microsoft.com/office/drawing/2014/main" xmlns="" id="{FCE01C1C-64CA-41A1-AD35-06C417858A2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98" name="Text Box 27">
          <a:extLst>
            <a:ext uri="{FF2B5EF4-FFF2-40B4-BE49-F238E27FC236}">
              <a16:creationId xmlns:a16="http://schemas.microsoft.com/office/drawing/2014/main" xmlns="" id="{7EF03A39-53DD-4463-BFB2-0227C5069A3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499" name="Text Box 28">
          <a:extLst>
            <a:ext uri="{FF2B5EF4-FFF2-40B4-BE49-F238E27FC236}">
              <a16:creationId xmlns:a16="http://schemas.microsoft.com/office/drawing/2014/main" xmlns="" id="{0F730F14-1AB7-45A5-9D72-4A5D028F353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500" name="Text Box 29">
          <a:extLst>
            <a:ext uri="{FF2B5EF4-FFF2-40B4-BE49-F238E27FC236}">
              <a16:creationId xmlns:a16="http://schemas.microsoft.com/office/drawing/2014/main" xmlns="" id="{DD496666-D30B-4A94-BFF6-DCFC568CBE9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501" name="Text Box 30">
          <a:extLst>
            <a:ext uri="{FF2B5EF4-FFF2-40B4-BE49-F238E27FC236}">
              <a16:creationId xmlns:a16="http://schemas.microsoft.com/office/drawing/2014/main" xmlns="" id="{33B00957-DAB7-47EA-B6B0-E3B1254F991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02" name="Text Box 31">
          <a:extLst>
            <a:ext uri="{FF2B5EF4-FFF2-40B4-BE49-F238E27FC236}">
              <a16:creationId xmlns:a16="http://schemas.microsoft.com/office/drawing/2014/main" xmlns="" id="{2699688E-544C-4D1D-B005-8D05378B419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03" name="Text Box 32">
          <a:extLst>
            <a:ext uri="{FF2B5EF4-FFF2-40B4-BE49-F238E27FC236}">
              <a16:creationId xmlns:a16="http://schemas.microsoft.com/office/drawing/2014/main" xmlns="" id="{9C452A52-44FC-448D-B8F5-1EC4EC6F401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04" name="Text Box 33">
          <a:extLst>
            <a:ext uri="{FF2B5EF4-FFF2-40B4-BE49-F238E27FC236}">
              <a16:creationId xmlns:a16="http://schemas.microsoft.com/office/drawing/2014/main" xmlns="" id="{5E94EDDD-75DA-488D-9B08-F6726B712F5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05" name="Text Box 34">
          <a:extLst>
            <a:ext uri="{FF2B5EF4-FFF2-40B4-BE49-F238E27FC236}">
              <a16:creationId xmlns:a16="http://schemas.microsoft.com/office/drawing/2014/main" xmlns="" id="{824872C2-81EE-41C5-810B-6405577B19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06" name="Text Box 35">
          <a:extLst>
            <a:ext uri="{FF2B5EF4-FFF2-40B4-BE49-F238E27FC236}">
              <a16:creationId xmlns:a16="http://schemas.microsoft.com/office/drawing/2014/main" xmlns="" id="{232206F5-9731-4C84-9039-137CB399B72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07" name="Text Box 36">
          <a:extLst>
            <a:ext uri="{FF2B5EF4-FFF2-40B4-BE49-F238E27FC236}">
              <a16:creationId xmlns:a16="http://schemas.microsoft.com/office/drawing/2014/main" xmlns="" id="{07A816AD-A124-40C9-A99B-8C9A0A7E124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08" name="Text Box 37">
          <a:extLst>
            <a:ext uri="{FF2B5EF4-FFF2-40B4-BE49-F238E27FC236}">
              <a16:creationId xmlns:a16="http://schemas.microsoft.com/office/drawing/2014/main" xmlns="" id="{04349437-E14E-48F9-8670-DA7DAECF244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09" name="Text Box 38">
          <a:extLst>
            <a:ext uri="{FF2B5EF4-FFF2-40B4-BE49-F238E27FC236}">
              <a16:creationId xmlns:a16="http://schemas.microsoft.com/office/drawing/2014/main" xmlns="" id="{28F091E2-A05A-49BE-81EF-EF7B48EFE6F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10" name="Text Box 1">
          <a:extLst>
            <a:ext uri="{FF2B5EF4-FFF2-40B4-BE49-F238E27FC236}">
              <a16:creationId xmlns:a16="http://schemas.microsoft.com/office/drawing/2014/main" xmlns="" id="{7F6D1C3C-016A-464B-9578-C9D58D10D45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11" name="Text Box 2">
          <a:extLst>
            <a:ext uri="{FF2B5EF4-FFF2-40B4-BE49-F238E27FC236}">
              <a16:creationId xmlns:a16="http://schemas.microsoft.com/office/drawing/2014/main" xmlns="" id="{D2ACE0C0-D7AF-4449-9324-6C9E1003E1C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512" name="Text Box 3">
          <a:extLst>
            <a:ext uri="{FF2B5EF4-FFF2-40B4-BE49-F238E27FC236}">
              <a16:creationId xmlns:a16="http://schemas.microsoft.com/office/drawing/2014/main" xmlns="" id="{0C55EAEF-774C-474D-BF6B-A76BE6FE493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513" name="Text Box 4">
          <a:extLst>
            <a:ext uri="{FF2B5EF4-FFF2-40B4-BE49-F238E27FC236}">
              <a16:creationId xmlns:a16="http://schemas.microsoft.com/office/drawing/2014/main" xmlns="" id="{17D23911-292C-4145-80A8-BF54E39130B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14" name="Text Box 5">
          <a:extLst>
            <a:ext uri="{FF2B5EF4-FFF2-40B4-BE49-F238E27FC236}">
              <a16:creationId xmlns:a16="http://schemas.microsoft.com/office/drawing/2014/main" xmlns="" id="{48ADE187-4276-43E1-9157-3CAD51E3AD6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15" name="Text Box 6">
          <a:extLst>
            <a:ext uri="{FF2B5EF4-FFF2-40B4-BE49-F238E27FC236}">
              <a16:creationId xmlns:a16="http://schemas.microsoft.com/office/drawing/2014/main" xmlns="" id="{5F3B1F7D-1431-4CBE-9676-7787679BF27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16" name="Text Box 7">
          <a:extLst>
            <a:ext uri="{FF2B5EF4-FFF2-40B4-BE49-F238E27FC236}">
              <a16:creationId xmlns:a16="http://schemas.microsoft.com/office/drawing/2014/main" xmlns="" id="{046F7F0F-C1B2-4FBD-9265-DCF27CE5222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17" name="Text Box 8">
          <a:extLst>
            <a:ext uri="{FF2B5EF4-FFF2-40B4-BE49-F238E27FC236}">
              <a16:creationId xmlns:a16="http://schemas.microsoft.com/office/drawing/2014/main" xmlns="" id="{9D6A9B88-B201-439D-9504-FDA258970A7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18" name="Text Box 9">
          <a:extLst>
            <a:ext uri="{FF2B5EF4-FFF2-40B4-BE49-F238E27FC236}">
              <a16:creationId xmlns:a16="http://schemas.microsoft.com/office/drawing/2014/main" xmlns="" id="{32FB9E98-74A9-4E4C-8C06-6C1E3A744D8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19" name="Text Box 10">
          <a:extLst>
            <a:ext uri="{FF2B5EF4-FFF2-40B4-BE49-F238E27FC236}">
              <a16:creationId xmlns:a16="http://schemas.microsoft.com/office/drawing/2014/main" xmlns="" id="{F718E82B-B03E-4AE6-9922-EAEC26C347D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20" name="Text Box 11">
          <a:extLst>
            <a:ext uri="{FF2B5EF4-FFF2-40B4-BE49-F238E27FC236}">
              <a16:creationId xmlns:a16="http://schemas.microsoft.com/office/drawing/2014/main" xmlns="" id="{B843C3CF-D735-4926-BB38-891DB718720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21" name="Text Box 12">
          <a:extLst>
            <a:ext uri="{FF2B5EF4-FFF2-40B4-BE49-F238E27FC236}">
              <a16:creationId xmlns:a16="http://schemas.microsoft.com/office/drawing/2014/main" xmlns="" id="{D1CAA897-F98C-49C7-B616-85F1B2005F2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22" name="Text Box 13">
          <a:extLst>
            <a:ext uri="{FF2B5EF4-FFF2-40B4-BE49-F238E27FC236}">
              <a16:creationId xmlns:a16="http://schemas.microsoft.com/office/drawing/2014/main" xmlns="" id="{F09EBEEF-8644-43EF-AB94-6AEADE3A366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23" name="Text Box 14">
          <a:extLst>
            <a:ext uri="{FF2B5EF4-FFF2-40B4-BE49-F238E27FC236}">
              <a16:creationId xmlns:a16="http://schemas.microsoft.com/office/drawing/2014/main" xmlns="" id="{2D06F61E-CF0D-4CFF-8F18-F4A56A31B88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24" name="Text Box 15">
          <a:extLst>
            <a:ext uri="{FF2B5EF4-FFF2-40B4-BE49-F238E27FC236}">
              <a16:creationId xmlns:a16="http://schemas.microsoft.com/office/drawing/2014/main" xmlns="" id="{B4E19F4C-9647-4B45-911E-782BB0591C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25" name="Text Box 16">
          <a:extLst>
            <a:ext uri="{FF2B5EF4-FFF2-40B4-BE49-F238E27FC236}">
              <a16:creationId xmlns:a16="http://schemas.microsoft.com/office/drawing/2014/main" xmlns="" id="{69483317-CD9E-4241-888C-AFDC75D1CAB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26" name="Text Box 17">
          <a:extLst>
            <a:ext uri="{FF2B5EF4-FFF2-40B4-BE49-F238E27FC236}">
              <a16:creationId xmlns:a16="http://schemas.microsoft.com/office/drawing/2014/main" xmlns="" id="{339ECA3B-078B-4974-A6A1-685C703F357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27" name="Text Box 18">
          <a:extLst>
            <a:ext uri="{FF2B5EF4-FFF2-40B4-BE49-F238E27FC236}">
              <a16:creationId xmlns:a16="http://schemas.microsoft.com/office/drawing/2014/main" xmlns="" id="{6C328379-1799-4BB9-B0F1-07FA08E949E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28" name="Text Box 19">
          <a:extLst>
            <a:ext uri="{FF2B5EF4-FFF2-40B4-BE49-F238E27FC236}">
              <a16:creationId xmlns:a16="http://schemas.microsoft.com/office/drawing/2014/main" xmlns="" id="{D36DC28A-AE06-4F2A-8FA7-F7CDDD4C61B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29" name="Text Box 20">
          <a:extLst>
            <a:ext uri="{FF2B5EF4-FFF2-40B4-BE49-F238E27FC236}">
              <a16:creationId xmlns:a16="http://schemas.microsoft.com/office/drawing/2014/main" xmlns="" id="{C02B1484-516F-47F5-9BF4-F8E0BCC4D85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30" name="Text Box 21">
          <a:extLst>
            <a:ext uri="{FF2B5EF4-FFF2-40B4-BE49-F238E27FC236}">
              <a16:creationId xmlns:a16="http://schemas.microsoft.com/office/drawing/2014/main" xmlns="" id="{7003261A-3D5B-40DA-880B-31E446885C5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31" name="Text Box 22">
          <a:extLst>
            <a:ext uri="{FF2B5EF4-FFF2-40B4-BE49-F238E27FC236}">
              <a16:creationId xmlns:a16="http://schemas.microsoft.com/office/drawing/2014/main" xmlns="" id="{5D89AD49-FE76-4C75-B949-79626681952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32" name="Text Box 23">
          <a:extLst>
            <a:ext uri="{FF2B5EF4-FFF2-40B4-BE49-F238E27FC236}">
              <a16:creationId xmlns:a16="http://schemas.microsoft.com/office/drawing/2014/main" xmlns="" id="{984565A9-2702-41A5-96F5-6CE56D371D8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33" name="Text Box 24">
          <a:extLst>
            <a:ext uri="{FF2B5EF4-FFF2-40B4-BE49-F238E27FC236}">
              <a16:creationId xmlns:a16="http://schemas.microsoft.com/office/drawing/2014/main" xmlns="" id="{733D53B6-6689-4A97-87BC-2F1B27FBECF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34" name="Text Box 25">
          <a:extLst>
            <a:ext uri="{FF2B5EF4-FFF2-40B4-BE49-F238E27FC236}">
              <a16:creationId xmlns:a16="http://schemas.microsoft.com/office/drawing/2014/main" xmlns="" id="{8A33743A-D956-466B-BA41-DEA75DFA0BE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35" name="Text Box 26">
          <a:extLst>
            <a:ext uri="{FF2B5EF4-FFF2-40B4-BE49-F238E27FC236}">
              <a16:creationId xmlns:a16="http://schemas.microsoft.com/office/drawing/2014/main" xmlns="" id="{5720F8A3-51A4-41B8-ADA1-1CB9F16535A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36" name="Text Box 27">
          <a:extLst>
            <a:ext uri="{FF2B5EF4-FFF2-40B4-BE49-F238E27FC236}">
              <a16:creationId xmlns:a16="http://schemas.microsoft.com/office/drawing/2014/main" xmlns="" id="{BBB40BA8-A46E-4E33-9613-CD7E30B8917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37" name="Text Box 28">
          <a:extLst>
            <a:ext uri="{FF2B5EF4-FFF2-40B4-BE49-F238E27FC236}">
              <a16:creationId xmlns:a16="http://schemas.microsoft.com/office/drawing/2014/main" xmlns="" id="{4C4B75CC-9F01-4A29-95B2-D3DF298228D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538" name="Text Box 29">
          <a:extLst>
            <a:ext uri="{FF2B5EF4-FFF2-40B4-BE49-F238E27FC236}">
              <a16:creationId xmlns:a16="http://schemas.microsoft.com/office/drawing/2014/main" xmlns="" id="{C47EBF97-7AF1-47CD-ADA1-CE706EF232E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539" name="Text Box 30">
          <a:extLst>
            <a:ext uri="{FF2B5EF4-FFF2-40B4-BE49-F238E27FC236}">
              <a16:creationId xmlns:a16="http://schemas.microsoft.com/office/drawing/2014/main" xmlns="" id="{2F009FF4-26AE-49E2-9F89-7A8821FA0F6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40" name="Text Box 31">
          <a:extLst>
            <a:ext uri="{FF2B5EF4-FFF2-40B4-BE49-F238E27FC236}">
              <a16:creationId xmlns:a16="http://schemas.microsoft.com/office/drawing/2014/main" xmlns="" id="{DBBF119C-87A2-4993-9DF3-9A9A4D46E75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41" name="Text Box 32">
          <a:extLst>
            <a:ext uri="{FF2B5EF4-FFF2-40B4-BE49-F238E27FC236}">
              <a16:creationId xmlns:a16="http://schemas.microsoft.com/office/drawing/2014/main" xmlns="" id="{5EBE22AC-2437-4344-AD12-8220AFF3910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42" name="Text Box 33">
          <a:extLst>
            <a:ext uri="{FF2B5EF4-FFF2-40B4-BE49-F238E27FC236}">
              <a16:creationId xmlns:a16="http://schemas.microsoft.com/office/drawing/2014/main" xmlns="" id="{FF7652A1-455B-4ADE-9F5D-BD575623884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43" name="Text Box 34">
          <a:extLst>
            <a:ext uri="{FF2B5EF4-FFF2-40B4-BE49-F238E27FC236}">
              <a16:creationId xmlns:a16="http://schemas.microsoft.com/office/drawing/2014/main" xmlns="" id="{3C0CD335-F84E-4059-AB41-D1208221231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44" name="Text Box 35">
          <a:extLst>
            <a:ext uri="{FF2B5EF4-FFF2-40B4-BE49-F238E27FC236}">
              <a16:creationId xmlns:a16="http://schemas.microsoft.com/office/drawing/2014/main" xmlns="" id="{28D2DC27-2888-42FB-988F-9680B00A555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45" name="Text Box 36">
          <a:extLst>
            <a:ext uri="{FF2B5EF4-FFF2-40B4-BE49-F238E27FC236}">
              <a16:creationId xmlns:a16="http://schemas.microsoft.com/office/drawing/2014/main" xmlns="" id="{49613DCD-F387-45B6-B3C4-03EAFC8B77E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46" name="Text Box 37">
          <a:extLst>
            <a:ext uri="{FF2B5EF4-FFF2-40B4-BE49-F238E27FC236}">
              <a16:creationId xmlns:a16="http://schemas.microsoft.com/office/drawing/2014/main" xmlns="" id="{CE1FC8A1-5877-43AB-96D7-B5737B95403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47" name="Text Box 38">
          <a:extLst>
            <a:ext uri="{FF2B5EF4-FFF2-40B4-BE49-F238E27FC236}">
              <a16:creationId xmlns:a16="http://schemas.microsoft.com/office/drawing/2014/main" xmlns="" id="{B1B15978-3F18-48F2-87F6-57B21BD8ED6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48" name="Text Box 1">
          <a:extLst>
            <a:ext uri="{FF2B5EF4-FFF2-40B4-BE49-F238E27FC236}">
              <a16:creationId xmlns:a16="http://schemas.microsoft.com/office/drawing/2014/main" xmlns="" id="{66C2D906-B687-4A0C-B7FE-ED1F9495BE4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49" name="Text Box 2">
          <a:extLst>
            <a:ext uri="{FF2B5EF4-FFF2-40B4-BE49-F238E27FC236}">
              <a16:creationId xmlns:a16="http://schemas.microsoft.com/office/drawing/2014/main" xmlns="" id="{8A6D7A37-3775-4CD8-ABAD-1F586855D00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550" name="Text Box 3">
          <a:extLst>
            <a:ext uri="{FF2B5EF4-FFF2-40B4-BE49-F238E27FC236}">
              <a16:creationId xmlns:a16="http://schemas.microsoft.com/office/drawing/2014/main" xmlns="" id="{81E326C6-5840-4746-BA1E-425FE4AAE4A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551" name="Text Box 4">
          <a:extLst>
            <a:ext uri="{FF2B5EF4-FFF2-40B4-BE49-F238E27FC236}">
              <a16:creationId xmlns:a16="http://schemas.microsoft.com/office/drawing/2014/main" xmlns="" id="{16DB4010-6F63-465F-BA7D-9BB325EEF3C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52" name="Text Box 5">
          <a:extLst>
            <a:ext uri="{FF2B5EF4-FFF2-40B4-BE49-F238E27FC236}">
              <a16:creationId xmlns:a16="http://schemas.microsoft.com/office/drawing/2014/main" xmlns="" id="{9D4BC81A-38FE-4568-98A9-933ECD5205C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53" name="Text Box 6">
          <a:extLst>
            <a:ext uri="{FF2B5EF4-FFF2-40B4-BE49-F238E27FC236}">
              <a16:creationId xmlns:a16="http://schemas.microsoft.com/office/drawing/2014/main" xmlns="" id="{4FF82766-C76A-4321-9CD7-513DA50DD93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54" name="Text Box 7">
          <a:extLst>
            <a:ext uri="{FF2B5EF4-FFF2-40B4-BE49-F238E27FC236}">
              <a16:creationId xmlns:a16="http://schemas.microsoft.com/office/drawing/2014/main" xmlns="" id="{2D2782C7-C149-4B97-981D-1E6B28BF082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55" name="Text Box 8">
          <a:extLst>
            <a:ext uri="{FF2B5EF4-FFF2-40B4-BE49-F238E27FC236}">
              <a16:creationId xmlns:a16="http://schemas.microsoft.com/office/drawing/2014/main" xmlns="" id="{913FCEAE-50CD-4253-9549-125DE4E1A5D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56" name="Text Box 9">
          <a:extLst>
            <a:ext uri="{FF2B5EF4-FFF2-40B4-BE49-F238E27FC236}">
              <a16:creationId xmlns:a16="http://schemas.microsoft.com/office/drawing/2014/main" xmlns="" id="{C95A955C-F9D7-473A-967A-469839459FE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57" name="Text Box 10">
          <a:extLst>
            <a:ext uri="{FF2B5EF4-FFF2-40B4-BE49-F238E27FC236}">
              <a16:creationId xmlns:a16="http://schemas.microsoft.com/office/drawing/2014/main" xmlns="" id="{2E7CD557-8167-4BBB-AE81-F69CD58EE1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58" name="Text Box 11">
          <a:extLst>
            <a:ext uri="{FF2B5EF4-FFF2-40B4-BE49-F238E27FC236}">
              <a16:creationId xmlns:a16="http://schemas.microsoft.com/office/drawing/2014/main" xmlns="" id="{E3F07FE9-2485-4DD7-86B4-718C98CD215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59" name="Text Box 12">
          <a:extLst>
            <a:ext uri="{FF2B5EF4-FFF2-40B4-BE49-F238E27FC236}">
              <a16:creationId xmlns:a16="http://schemas.microsoft.com/office/drawing/2014/main" xmlns="" id="{26D3824B-FF79-4A4B-A71F-4BF9EBD56A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60" name="Text Box 13">
          <a:extLst>
            <a:ext uri="{FF2B5EF4-FFF2-40B4-BE49-F238E27FC236}">
              <a16:creationId xmlns:a16="http://schemas.microsoft.com/office/drawing/2014/main" xmlns="" id="{0A43DCC9-266E-4159-BFA4-29398D267E5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61" name="Text Box 14">
          <a:extLst>
            <a:ext uri="{FF2B5EF4-FFF2-40B4-BE49-F238E27FC236}">
              <a16:creationId xmlns:a16="http://schemas.microsoft.com/office/drawing/2014/main" xmlns="" id="{4D086CFA-11D0-44FB-AE4E-897EA6087F1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62" name="Text Box 15">
          <a:extLst>
            <a:ext uri="{FF2B5EF4-FFF2-40B4-BE49-F238E27FC236}">
              <a16:creationId xmlns:a16="http://schemas.microsoft.com/office/drawing/2014/main" xmlns="" id="{3F82258E-9522-4EC2-9892-41203FE1EA5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63" name="Text Box 16">
          <a:extLst>
            <a:ext uri="{FF2B5EF4-FFF2-40B4-BE49-F238E27FC236}">
              <a16:creationId xmlns:a16="http://schemas.microsoft.com/office/drawing/2014/main" xmlns="" id="{06E7B4B7-295D-43A4-A4C5-7E7D9CE1929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64" name="Text Box 17">
          <a:extLst>
            <a:ext uri="{FF2B5EF4-FFF2-40B4-BE49-F238E27FC236}">
              <a16:creationId xmlns:a16="http://schemas.microsoft.com/office/drawing/2014/main" xmlns="" id="{FD37DC94-AEF7-4DD5-B358-BC94373E3A7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65" name="Text Box 18">
          <a:extLst>
            <a:ext uri="{FF2B5EF4-FFF2-40B4-BE49-F238E27FC236}">
              <a16:creationId xmlns:a16="http://schemas.microsoft.com/office/drawing/2014/main" xmlns="" id="{218A6108-80DD-4684-9984-C037DFE8383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66" name="Text Box 19">
          <a:extLst>
            <a:ext uri="{FF2B5EF4-FFF2-40B4-BE49-F238E27FC236}">
              <a16:creationId xmlns:a16="http://schemas.microsoft.com/office/drawing/2014/main" xmlns="" id="{0E75C2A5-567A-44A2-87D7-8C8A01102DF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67" name="Text Box 20">
          <a:extLst>
            <a:ext uri="{FF2B5EF4-FFF2-40B4-BE49-F238E27FC236}">
              <a16:creationId xmlns:a16="http://schemas.microsoft.com/office/drawing/2014/main" xmlns="" id="{A8B54FB4-037B-4AF8-B5A7-F8071566FC1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68" name="Text Box 21">
          <a:extLst>
            <a:ext uri="{FF2B5EF4-FFF2-40B4-BE49-F238E27FC236}">
              <a16:creationId xmlns:a16="http://schemas.microsoft.com/office/drawing/2014/main" xmlns="" id="{3529C30F-4651-4406-8EEF-864C7F0F5D9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69" name="Text Box 22">
          <a:extLst>
            <a:ext uri="{FF2B5EF4-FFF2-40B4-BE49-F238E27FC236}">
              <a16:creationId xmlns:a16="http://schemas.microsoft.com/office/drawing/2014/main" xmlns="" id="{A89A4EFB-A881-4F03-8D02-3E6AF6B6288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70" name="Text Box 23">
          <a:extLst>
            <a:ext uri="{FF2B5EF4-FFF2-40B4-BE49-F238E27FC236}">
              <a16:creationId xmlns:a16="http://schemas.microsoft.com/office/drawing/2014/main" xmlns="" id="{B411F1C0-A16E-4A3E-8CF8-6B864261F97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71" name="Text Box 24">
          <a:extLst>
            <a:ext uri="{FF2B5EF4-FFF2-40B4-BE49-F238E27FC236}">
              <a16:creationId xmlns:a16="http://schemas.microsoft.com/office/drawing/2014/main" xmlns="" id="{E0CCF1B3-5CA4-4CBB-89FF-4FEEC7299C1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72" name="Text Box 25">
          <a:extLst>
            <a:ext uri="{FF2B5EF4-FFF2-40B4-BE49-F238E27FC236}">
              <a16:creationId xmlns:a16="http://schemas.microsoft.com/office/drawing/2014/main" xmlns="" id="{5E2EE7FA-E19F-45E0-93B7-6B7C70801C7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73" name="Text Box 26">
          <a:extLst>
            <a:ext uri="{FF2B5EF4-FFF2-40B4-BE49-F238E27FC236}">
              <a16:creationId xmlns:a16="http://schemas.microsoft.com/office/drawing/2014/main" xmlns="" id="{7F7B3EF2-AE44-4A0E-A665-FB3A21AD245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74" name="Text Box 27">
          <a:extLst>
            <a:ext uri="{FF2B5EF4-FFF2-40B4-BE49-F238E27FC236}">
              <a16:creationId xmlns:a16="http://schemas.microsoft.com/office/drawing/2014/main" xmlns="" id="{BEC3312F-C641-49D9-A41C-4C141B93F08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75" name="Text Box 28">
          <a:extLst>
            <a:ext uri="{FF2B5EF4-FFF2-40B4-BE49-F238E27FC236}">
              <a16:creationId xmlns:a16="http://schemas.microsoft.com/office/drawing/2014/main" xmlns="" id="{C0E3B00D-8465-4DD6-A50D-460233FB3D8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576" name="Text Box 29">
          <a:extLst>
            <a:ext uri="{FF2B5EF4-FFF2-40B4-BE49-F238E27FC236}">
              <a16:creationId xmlns:a16="http://schemas.microsoft.com/office/drawing/2014/main" xmlns="" id="{2923CA5A-4E75-42F0-895A-5D319D95989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577" name="Text Box 30">
          <a:extLst>
            <a:ext uri="{FF2B5EF4-FFF2-40B4-BE49-F238E27FC236}">
              <a16:creationId xmlns:a16="http://schemas.microsoft.com/office/drawing/2014/main" xmlns="" id="{8DAE2B22-BFB3-418F-BE51-5BEDAED92BD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78" name="Text Box 31">
          <a:extLst>
            <a:ext uri="{FF2B5EF4-FFF2-40B4-BE49-F238E27FC236}">
              <a16:creationId xmlns:a16="http://schemas.microsoft.com/office/drawing/2014/main" xmlns="" id="{7097554D-65BD-403D-B13A-ECC208A031B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79" name="Text Box 32">
          <a:extLst>
            <a:ext uri="{FF2B5EF4-FFF2-40B4-BE49-F238E27FC236}">
              <a16:creationId xmlns:a16="http://schemas.microsoft.com/office/drawing/2014/main" xmlns="" id="{B5D71759-0952-4E96-AF04-220E8E45BEE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80" name="Text Box 33">
          <a:extLst>
            <a:ext uri="{FF2B5EF4-FFF2-40B4-BE49-F238E27FC236}">
              <a16:creationId xmlns:a16="http://schemas.microsoft.com/office/drawing/2014/main" xmlns="" id="{4C9DF2FC-E8E7-4188-B397-E68C9447976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81" name="Text Box 34">
          <a:extLst>
            <a:ext uri="{FF2B5EF4-FFF2-40B4-BE49-F238E27FC236}">
              <a16:creationId xmlns:a16="http://schemas.microsoft.com/office/drawing/2014/main" xmlns="" id="{C74E1BC3-A7CE-4CD1-806C-A544CE8B447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82" name="Text Box 35">
          <a:extLst>
            <a:ext uri="{FF2B5EF4-FFF2-40B4-BE49-F238E27FC236}">
              <a16:creationId xmlns:a16="http://schemas.microsoft.com/office/drawing/2014/main" xmlns="" id="{92099258-2CD1-4B93-9D4E-930DB122EBF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83" name="Text Box 36">
          <a:extLst>
            <a:ext uri="{FF2B5EF4-FFF2-40B4-BE49-F238E27FC236}">
              <a16:creationId xmlns:a16="http://schemas.microsoft.com/office/drawing/2014/main" xmlns="" id="{CD34BC58-5798-4307-B3A3-6FBD4F770B1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84" name="Text Box 37">
          <a:extLst>
            <a:ext uri="{FF2B5EF4-FFF2-40B4-BE49-F238E27FC236}">
              <a16:creationId xmlns:a16="http://schemas.microsoft.com/office/drawing/2014/main" xmlns="" id="{7E44135F-157C-4D4F-B943-3C3C1AD2BC4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85" name="Text Box 38">
          <a:extLst>
            <a:ext uri="{FF2B5EF4-FFF2-40B4-BE49-F238E27FC236}">
              <a16:creationId xmlns:a16="http://schemas.microsoft.com/office/drawing/2014/main" xmlns="" id="{E5A4BAAC-1394-433B-98EC-F90EFBBCBA7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86" name="Text Box 1">
          <a:extLst>
            <a:ext uri="{FF2B5EF4-FFF2-40B4-BE49-F238E27FC236}">
              <a16:creationId xmlns:a16="http://schemas.microsoft.com/office/drawing/2014/main" xmlns="" id="{056097B1-DB50-4165-84B0-0AD1221EAFF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87" name="Text Box 2">
          <a:extLst>
            <a:ext uri="{FF2B5EF4-FFF2-40B4-BE49-F238E27FC236}">
              <a16:creationId xmlns:a16="http://schemas.microsoft.com/office/drawing/2014/main" xmlns="" id="{BCC74D80-7EB7-4F3B-9EF6-3C73EE9821C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588" name="Text Box 3">
          <a:extLst>
            <a:ext uri="{FF2B5EF4-FFF2-40B4-BE49-F238E27FC236}">
              <a16:creationId xmlns:a16="http://schemas.microsoft.com/office/drawing/2014/main" xmlns="" id="{05F6EFC8-02E3-44D7-8E7F-481C4F12DD4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589" name="Text Box 4">
          <a:extLst>
            <a:ext uri="{FF2B5EF4-FFF2-40B4-BE49-F238E27FC236}">
              <a16:creationId xmlns:a16="http://schemas.microsoft.com/office/drawing/2014/main" xmlns="" id="{422E18F0-0EE2-42A7-B34B-A1E635F5812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90" name="Text Box 5">
          <a:extLst>
            <a:ext uri="{FF2B5EF4-FFF2-40B4-BE49-F238E27FC236}">
              <a16:creationId xmlns:a16="http://schemas.microsoft.com/office/drawing/2014/main" xmlns="" id="{3216EF25-0E78-46DD-A24B-743DE4E8CA4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91" name="Text Box 6">
          <a:extLst>
            <a:ext uri="{FF2B5EF4-FFF2-40B4-BE49-F238E27FC236}">
              <a16:creationId xmlns:a16="http://schemas.microsoft.com/office/drawing/2014/main" xmlns="" id="{B8A8978F-BB36-43B1-B939-37466E55813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92" name="Text Box 7">
          <a:extLst>
            <a:ext uri="{FF2B5EF4-FFF2-40B4-BE49-F238E27FC236}">
              <a16:creationId xmlns:a16="http://schemas.microsoft.com/office/drawing/2014/main" xmlns="" id="{855C61A4-35B8-40A3-83D4-D4ABB87265E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93" name="Text Box 8">
          <a:extLst>
            <a:ext uri="{FF2B5EF4-FFF2-40B4-BE49-F238E27FC236}">
              <a16:creationId xmlns:a16="http://schemas.microsoft.com/office/drawing/2014/main" xmlns="" id="{F15378EB-A83F-4158-8ABC-9071C030FE8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94" name="Text Box 9">
          <a:extLst>
            <a:ext uri="{FF2B5EF4-FFF2-40B4-BE49-F238E27FC236}">
              <a16:creationId xmlns:a16="http://schemas.microsoft.com/office/drawing/2014/main" xmlns="" id="{40ACB07F-780E-43C4-8139-D12B591871E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95" name="Text Box 10">
          <a:extLst>
            <a:ext uri="{FF2B5EF4-FFF2-40B4-BE49-F238E27FC236}">
              <a16:creationId xmlns:a16="http://schemas.microsoft.com/office/drawing/2014/main" xmlns="" id="{005354B1-9023-4949-AEE0-D1D9145AD69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96" name="Text Box 11">
          <a:extLst>
            <a:ext uri="{FF2B5EF4-FFF2-40B4-BE49-F238E27FC236}">
              <a16:creationId xmlns:a16="http://schemas.microsoft.com/office/drawing/2014/main" xmlns="" id="{EDB0DD55-8B15-4418-97B2-1A60970D89A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97" name="Text Box 12">
          <a:extLst>
            <a:ext uri="{FF2B5EF4-FFF2-40B4-BE49-F238E27FC236}">
              <a16:creationId xmlns:a16="http://schemas.microsoft.com/office/drawing/2014/main" xmlns="" id="{D05A9E6B-1D9B-4DCD-A8A8-992FEA40756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98" name="Text Box 13">
          <a:extLst>
            <a:ext uri="{FF2B5EF4-FFF2-40B4-BE49-F238E27FC236}">
              <a16:creationId xmlns:a16="http://schemas.microsoft.com/office/drawing/2014/main" xmlns="" id="{43D5A553-4A05-49D9-AFF4-50FCE5F7359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599" name="Text Box 14">
          <a:extLst>
            <a:ext uri="{FF2B5EF4-FFF2-40B4-BE49-F238E27FC236}">
              <a16:creationId xmlns:a16="http://schemas.microsoft.com/office/drawing/2014/main" xmlns="" id="{2251B981-3D44-482F-B6D4-16F806BA3CB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00" name="Text Box 15">
          <a:extLst>
            <a:ext uri="{FF2B5EF4-FFF2-40B4-BE49-F238E27FC236}">
              <a16:creationId xmlns:a16="http://schemas.microsoft.com/office/drawing/2014/main" xmlns="" id="{1F14CBF2-81CC-41A3-BC1A-48E2EB1F655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01" name="Text Box 16">
          <a:extLst>
            <a:ext uri="{FF2B5EF4-FFF2-40B4-BE49-F238E27FC236}">
              <a16:creationId xmlns:a16="http://schemas.microsoft.com/office/drawing/2014/main" xmlns="" id="{E94B4930-4305-408A-8580-0D28177728D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02" name="Text Box 17">
          <a:extLst>
            <a:ext uri="{FF2B5EF4-FFF2-40B4-BE49-F238E27FC236}">
              <a16:creationId xmlns:a16="http://schemas.microsoft.com/office/drawing/2014/main" xmlns="" id="{856897F8-4723-4676-A344-87FC164E1F5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03" name="Text Box 18">
          <a:extLst>
            <a:ext uri="{FF2B5EF4-FFF2-40B4-BE49-F238E27FC236}">
              <a16:creationId xmlns:a16="http://schemas.microsoft.com/office/drawing/2014/main" xmlns="" id="{8CA33AC2-C74A-484D-88F0-63975596BA4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04" name="Text Box 19">
          <a:extLst>
            <a:ext uri="{FF2B5EF4-FFF2-40B4-BE49-F238E27FC236}">
              <a16:creationId xmlns:a16="http://schemas.microsoft.com/office/drawing/2014/main" xmlns="" id="{D6D67CE4-91E1-45BF-B931-E2A6D4F9976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05" name="Text Box 20">
          <a:extLst>
            <a:ext uri="{FF2B5EF4-FFF2-40B4-BE49-F238E27FC236}">
              <a16:creationId xmlns:a16="http://schemas.microsoft.com/office/drawing/2014/main" xmlns="" id="{558F6491-C42E-49F6-B91A-887E747FAC8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06" name="Text Box 21">
          <a:extLst>
            <a:ext uri="{FF2B5EF4-FFF2-40B4-BE49-F238E27FC236}">
              <a16:creationId xmlns:a16="http://schemas.microsoft.com/office/drawing/2014/main" xmlns="" id="{DF7FD8F9-176D-43F6-A213-4B69FA7B12A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07" name="Text Box 22">
          <a:extLst>
            <a:ext uri="{FF2B5EF4-FFF2-40B4-BE49-F238E27FC236}">
              <a16:creationId xmlns:a16="http://schemas.microsoft.com/office/drawing/2014/main" xmlns="" id="{8D2F3036-9C10-4235-B6C7-0086E27843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08" name="Text Box 23">
          <a:extLst>
            <a:ext uri="{FF2B5EF4-FFF2-40B4-BE49-F238E27FC236}">
              <a16:creationId xmlns:a16="http://schemas.microsoft.com/office/drawing/2014/main" xmlns="" id="{E7B36DB1-9C3F-4E3E-BC84-8F2276229C9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09" name="Text Box 24">
          <a:extLst>
            <a:ext uri="{FF2B5EF4-FFF2-40B4-BE49-F238E27FC236}">
              <a16:creationId xmlns:a16="http://schemas.microsoft.com/office/drawing/2014/main" xmlns="" id="{94FDD51B-8A1C-4D35-A63D-3B0759D68F6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10" name="Text Box 25">
          <a:extLst>
            <a:ext uri="{FF2B5EF4-FFF2-40B4-BE49-F238E27FC236}">
              <a16:creationId xmlns:a16="http://schemas.microsoft.com/office/drawing/2014/main" xmlns="" id="{9B1ABF9C-E82F-4AAC-8E90-8142EAA0862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11" name="Text Box 26">
          <a:extLst>
            <a:ext uri="{FF2B5EF4-FFF2-40B4-BE49-F238E27FC236}">
              <a16:creationId xmlns:a16="http://schemas.microsoft.com/office/drawing/2014/main" xmlns="" id="{4D9F2CF5-E89D-4B34-B60C-2F0613273B2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12" name="Text Box 27">
          <a:extLst>
            <a:ext uri="{FF2B5EF4-FFF2-40B4-BE49-F238E27FC236}">
              <a16:creationId xmlns:a16="http://schemas.microsoft.com/office/drawing/2014/main" xmlns="" id="{3B8DE9A6-6137-4555-86B0-3BA2710CF36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13" name="Text Box 28">
          <a:extLst>
            <a:ext uri="{FF2B5EF4-FFF2-40B4-BE49-F238E27FC236}">
              <a16:creationId xmlns:a16="http://schemas.microsoft.com/office/drawing/2014/main" xmlns="" id="{EDD01BCE-1BB1-4452-82E5-0F68B1031D7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614" name="Text Box 29">
          <a:extLst>
            <a:ext uri="{FF2B5EF4-FFF2-40B4-BE49-F238E27FC236}">
              <a16:creationId xmlns:a16="http://schemas.microsoft.com/office/drawing/2014/main" xmlns="" id="{4B9CE22F-0041-446B-83EC-D3A7747B027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1</xdr:row>
      <xdr:rowOff>0</xdr:rowOff>
    </xdr:from>
    <xdr:to>
      <xdr:col>1</xdr:col>
      <xdr:colOff>3441424</xdr:colOff>
      <xdr:row>2</xdr:row>
      <xdr:rowOff>95251</xdr:rowOff>
    </xdr:to>
    <xdr:sp macro="" textlink="">
      <xdr:nvSpPr>
        <xdr:cNvPr id="615" name="Text Box 30">
          <a:extLst>
            <a:ext uri="{FF2B5EF4-FFF2-40B4-BE49-F238E27FC236}">
              <a16:creationId xmlns:a16="http://schemas.microsoft.com/office/drawing/2014/main" xmlns="" id="{E47ADB10-D155-40E0-90C5-04D19395C9E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16" name="Text Box 31">
          <a:extLst>
            <a:ext uri="{FF2B5EF4-FFF2-40B4-BE49-F238E27FC236}">
              <a16:creationId xmlns:a16="http://schemas.microsoft.com/office/drawing/2014/main" xmlns="" id="{86115336-CBDB-4858-9A75-E8E082AA56E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17" name="Text Box 32">
          <a:extLst>
            <a:ext uri="{FF2B5EF4-FFF2-40B4-BE49-F238E27FC236}">
              <a16:creationId xmlns:a16="http://schemas.microsoft.com/office/drawing/2014/main" xmlns="" id="{AA1C11E9-E704-45C4-A492-1EE389D301D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18" name="Text Box 33">
          <a:extLst>
            <a:ext uri="{FF2B5EF4-FFF2-40B4-BE49-F238E27FC236}">
              <a16:creationId xmlns:a16="http://schemas.microsoft.com/office/drawing/2014/main" xmlns="" id="{5C81AB0B-7EC1-4550-8648-10DAF472D8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19" name="Text Box 34">
          <a:extLst>
            <a:ext uri="{FF2B5EF4-FFF2-40B4-BE49-F238E27FC236}">
              <a16:creationId xmlns:a16="http://schemas.microsoft.com/office/drawing/2014/main" xmlns="" id="{2C755FE7-18B7-4F92-9093-14815A9C812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20" name="Text Box 35">
          <a:extLst>
            <a:ext uri="{FF2B5EF4-FFF2-40B4-BE49-F238E27FC236}">
              <a16:creationId xmlns:a16="http://schemas.microsoft.com/office/drawing/2014/main" xmlns="" id="{4AEDD793-26E3-4588-816B-EE7ADE6BEE5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21" name="Text Box 36">
          <a:extLst>
            <a:ext uri="{FF2B5EF4-FFF2-40B4-BE49-F238E27FC236}">
              <a16:creationId xmlns:a16="http://schemas.microsoft.com/office/drawing/2014/main" xmlns="" id="{E1F8B90A-4D6A-4B66-BBDE-59F3CC6A13D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22" name="Text Box 37">
          <a:extLst>
            <a:ext uri="{FF2B5EF4-FFF2-40B4-BE49-F238E27FC236}">
              <a16:creationId xmlns:a16="http://schemas.microsoft.com/office/drawing/2014/main" xmlns="" id="{BF48ED58-023C-40A0-9F97-2BC5ACB5C2D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1</xdr:row>
      <xdr:rowOff>0</xdr:rowOff>
    </xdr:from>
    <xdr:to>
      <xdr:col>1</xdr:col>
      <xdr:colOff>2879449</xdr:colOff>
      <xdr:row>2</xdr:row>
      <xdr:rowOff>95251</xdr:rowOff>
    </xdr:to>
    <xdr:sp macro="" textlink="">
      <xdr:nvSpPr>
        <xdr:cNvPr id="623" name="Text Box 38">
          <a:extLst>
            <a:ext uri="{FF2B5EF4-FFF2-40B4-BE49-F238E27FC236}">
              <a16:creationId xmlns:a16="http://schemas.microsoft.com/office/drawing/2014/main" xmlns="" id="{141F8F80-766F-4F69-9E07-4CCF455140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3</xdr:col>
      <xdr:colOff>73244</xdr:colOff>
      <xdr:row>20</xdr:row>
      <xdr:rowOff>1311088</xdr:rowOff>
    </xdr:from>
    <xdr:to>
      <xdr:col>3</xdr:col>
      <xdr:colOff>1437647</xdr:colOff>
      <xdr:row>20</xdr:row>
      <xdr:rowOff>2207560</xdr:rowOff>
    </xdr:to>
    <xdr:pic>
      <xdr:nvPicPr>
        <xdr:cNvPr id="624" name="Рисунок 623">
          <a:extLst>
            <a:ext uri="{FF2B5EF4-FFF2-40B4-BE49-F238E27FC236}">
              <a16:creationId xmlns:a16="http://schemas.microsoft.com/office/drawing/2014/main" xmlns="" id="{261FAB61-ED1C-44A4-B764-1883B7299EBB}"/>
            </a:ext>
          </a:extLst>
        </xdr:cNvPr>
        <xdr:cNvPicPr>
          <a:picLocks noChangeAspect="1"/>
        </xdr:cNvPicPr>
      </xdr:nvPicPr>
      <xdr:blipFill>
        <a:blip xmlns:r="http://schemas.openxmlformats.org/officeDocument/2006/relationships" r:embed="rId14"/>
        <a:stretch>
          <a:fillRect/>
        </a:stretch>
      </xdr:blipFill>
      <xdr:spPr>
        <a:xfrm>
          <a:off x="4188044" y="19056163"/>
          <a:ext cx="1360262" cy="896472"/>
        </a:xfrm>
        <a:prstGeom prst="rect">
          <a:avLst/>
        </a:prstGeom>
      </xdr:spPr>
    </xdr:pic>
    <xdr:clientData/>
  </xdr:twoCellAnchor>
  <xdr:twoCellAnchor editAs="oneCell">
    <xdr:from>
      <xdr:col>3</xdr:col>
      <xdr:colOff>169086</xdr:colOff>
      <xdr:row>12</xdr:row>
      <xdr:rowOff>78441</xdr:rowOff>
    </xdr:from>
    <xdr:to>
      <xdr:col>3</xdr:col>
      <xdr:colOff>1243853</xdr:colOff>
      <xdr:row>12</xdr:row>
      <xdr:rowOff>2069825</xdr:rowOff>
    </xdr:to>
    <xdr:pic>
      <xdr:nvPicPr>
        <xdr:cNvPr id="625" name="Рисунок 624">
          <a:extLst>
            <a:ext uri="{FF2B5EF4-FFF2-40B4-BE49-F238E27FC236}">
              <a16:creationId xmlns:a16="http://schemas.microsoft.com/office/drawing/2014/main" xmlns="" id="{F685801F-500A-4B8F-82BB-1341B68C0721}"/>
            </a:ext>
          </a:extLst>
        </xdr:cNvPr>
        <xdr:cNvPicPr>
          <a:picLocks noChangeAspect="1"/>
        </xdr:cNvPicPr>
      </xdr:nvPicPr>
      <xdr:blipFill>
        <a:blip xmlns:r="http://schemas.openxmlformats.org/officeDocument/2006/relationships" r:embed="rId15"/>
        <a:stretch>
          <a:fillRect/>
        </a:stretch>
      </xdr:blipFill>
      <xdr:spPr>
        <a:xfrm>
          <a:off x="4283886" y="7669866"/>
          <a:ext cx="1074767" cy="1991384"/>
        </a:xfrm>
        <a:prstGeom prst="rect">
          <a:avLst/>
        </a:prstGeom>
      </xdr:spPr>
    </xdr:pic>
    <xdr:clientData/>
  </xdr:twoCellAnchor>
  <xdr:twoCellAnchor editAs="oneCell">
    <xdr:from>
      <xdr:col>3</xdr:col>
      <xdr:colOff>134471</xdr:colOff>
      <xdr:row>15</xdr:row>
      <xdr:rowOff>168089</xdr:rowOff>
    </xdr:from>
    <xdr:to>
      <xdr:col>3</xdr:col>
      <xdr:colOff>1325096</xdr:colOff>
      <xdr:row>15</xdr:row>
      <xdr:rowOff>1048275</xdr:rowOff>
    </xdr:to>
    <xdr:pic>
      <xdr:nvPicPr>
        <xdr:cNvPr id="626" name="Рисунок 625">
          <a:extLst>
            <a:ext uri="{FF2B5EF4-FFF2-40B4-BE49-F238E27FC236}">
              <a16:creationId xmlns:a16="http://schemas.microsoft.com/office/drawing/2014/main" xmlns="" id="{2226E32B-CD59-4D87-BEA6-15183432DD45}"/>
            </a:ext>
          </a:extLst>
        </xdr:cNvPr>
        <xdr:cNvPicPr>
          <a:picLocks noChangeAspect="1"/>
        </xdr:cNvPicPr>
      </xdr:nvPicPr>
      <xdr:blipFill>
        <a:blip xmlns:r="http://schemas.openxmlformats.org/officeDocument/2006/relationships" r:embed="rId16"/>
        <a:stretch>
          <a:fillRect/>
        </a:stretch>
      </xdr:blipFill>
      <xdr:spPr>
        <a:xfrm>
          <a:off x="4249271" y="12321989"/>
          <a:ext cx="1190625" cy="88018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B1:I51"/>
  <sheetViews>
    <sheetView showGridLines="0" tabSelected="1" view="pageBreakPreview" zoomScale="85" zoomScaleNormal="75" zoomScaleSheetLayoutView="85" workbookViewId="0">
      <selection activeCell="D33" sqref="D33:I33"/>
    </sheetView>
  </sheetViews>
  <sheetFormatPr defaultColWidth="9.140625" defaultRowHeight="15.75"/>
  <cols>
    <col min="1" max="1" width="7.28515625" style="12" customWidth="1"/>
    <col min="2" max="2" width="13.42578125" style="12" bestFit="1" customWidth="1"/>
    <col min="3" max="3" width="54.140625" style="12" customWidth="1"/>
    <col min="4" max="4" width="31" style="13" customWidth="1"/>
    <col min="5" max="5" width="39" style="13" customWidth="1"/>
    <col min="6" max="6" width="30.7109375" style="12" customWidth="1"/>
    <col min="7" max="7" width="19" style="12" customWidth="1"/>
    <col min="8" max="8" width="20.5703125" style="12" hidden="1" customWidth="1"/>
    <col min="9" max="9" width="106.140625" style="12" customWidth="1"/>
    <col min="10" max="16384" width="9.140625" style="12"/>
  </cols>
  <sheetData>
    <row r="1" spans="2:9" ht="11.25" customHeight="1">
      <c r="E1" s="12"/>
    </row>
    <row r="2" spans="2:9" s="2" customFormat="1" ht="55.5" customHeight="1">
      <c r="B2" s="283" t="s">
        <v>160</v>
      </c>
      <c r="C2" s="284"/>
      <c r="D2" s="88" t="s">
        <v>482</v>
      </c>
      <c r="E2" s="1"/>
    </row>
    <row r="3" spans="2:9" ht="9" customHeight="1">
      <c r="B3" s="10"/>
    </row>
    <row r="4" spans="2:9" s="2" customFormat="1" ht="30" customHeight="1">
      <c r="B4" s="250" t="s">
        <v>32</v>
      </c>
      <c r="C4" s="251"/>
      <c r="D4" s="251"/>
      <c r="E4" s="251"/>
      <c r="F4" s="251"/>
      <c r="G4" s="251"/>
      <c r="H4" s="251"/>
      <c r="I4" s="252"/>
    </row>
    <row r="5" spans="2:9" ht="36" customHeight="1">
      <c r="B5" s="53" t="s">
        <v>5</v>
      </c>
      <c r="C5" s="242" t="s">
        <v>156</v>
      </c>
      <c r="D5" s="243"/>
      <c r="E5" s="243"/>
      <c r="F5" s="243"/>
      <c r="G5" s="243"/>
      <c r="H5" s="243"/>
      <c r="I5" s="244"/>
    </row>
    <row r="6" spans="2:9" ht="43.15" customHeight="1">
      <c r="B6" s="3" t="s">
        <v>6</v>
      </c>
      <c r="C6" s="54" t="s">
        <v>138</v>
      </c>
      <c r="D6" s="285" t="s">
        <v>177</v>
      </c>
      <c r="E6" s="286"/>
      <c r="F6" s="286"/>
      <c r="G6" s="286"/>
      <c r="H6" s="286"/>
      <c r="I6" s="287"/>
    </row>
    <row r="7" spans="2:9" s="10" customFormat="1" ht="24" customHeight="1">
      <c r="B7" s="5" t="s">
        <v>7</v>
      </c>
      <c r="C7" s="270" t="s">
        <v>139</v>
      </c>
      <c r="D7" s="271"/>
      <c r="E7" s="271"/>
      <c r="F7" s="271"/>
      <c r="G7" s="271"/>
      <c r="H7" s="271"/>
      <c r="I7" s="271"/>
    </row>
    <row r="8" spans="2:9" ht="30.75" customHeight="1">
      <c r="B8" s="281" t="s">
        <v>18</v>
      </c>
      <c r="C8" s="49" t="s">
        <v>120</v>
      </c>
      <c r="D8" s="273" t="s">
        <v>142</v>
      </c>
      <c r="E8" s="273" t="s">
        <v>145</v>
      </c>
      <c r="F8" s="273" t="s">
        <v>178</v>
      </c>
      <c r="G8" s="275" t="s">
        <v>154</v>
      </c>
      <c r="H8" s="276"/>
      <c r="I8" s="277"/>
    </row>
    <row r="9" spans="2:9" ht="9.75" customHeight="1">
      <c r="B9" s="282"/>
      <c r="C9" s="51"/>
      <c r="D9" s="274"/>
      <c r="E9" s="274"/>
      <c r="F9" s="274"/>
      <c r="G9" s="278"/>
      <c r="H9" s="279"/>
      <c r="I9" s="280"/>
    </row>
    <row r="10" spans="2:9" ht="409.5" customHeight="1">
      <c r="B10" s="90"/>
      <c r="C10" s="51"/>
      <c r="D10" s="89">
        <v>1</v>
      </c>
      <c r="E10" s="85" t="s">
        <v>181</v>
      </c>
      <c r="F10" s="85" t="s">
        <v>179</v>
      </c>
      <c r="G10" s="253" t="s">
        <v>183</v>
      </c>
      <c r="H10" s="254"/>
      <c r="I10" s="255"/>
    </row>
    <row r="11" spans="2:9" ht="409.5" customHeight="1">
      <c r="B11" s="86"/>
      <c r="C11" s="51"/>
      <c r="D11" s="87">
        <v>2</v>
      </c>
      <c r="E11" s="85" t="s">
        <v>538</v>
      </c>
      <c r="F11" s="85" t="s">
        <v>180</v>
      </c>
      <c r="G11" s="253" t="s">
        <v>182</v>
      </c>
      <c r="H11" s="254"/>
      <c r="I11" s="255"/>
    </row>
    <row r="12" spans="2:9" ht="111" customHeight="1">
      <c r="B12" s="3" t="s">
        <v>19</v>
      </c>
      <c r="C12" s="4" t="s">
        <v>148</v>
      </c>
      <c r="D12" s="256" t="s">
        <v>639</v>
      </c>
      <c r="E12" s="257"/>
      <c r="F12" s="257"/>
      <c r="G12" s="257"/>
      <c r="H12" s="257"/>
      <c r="I12" s="257"/>
    </row>
    <row r="13" spans="2:9" ht="75.75" customHeight="1">
      <c r="B13" s="3" t="s">
        <v>20</v>
      </c>
      <c r="C13" s="4" t="s">
        <v>33</v>
      </c>
      <c r="D13" s="256" t="s">
        <v>184</v>
      </c>
      <c r="E13" s="257"/>
      <c r="F13" s="257"/>
      <c r="G13" s="257"/>
      <c r="H13" s="257"/>
      <c r="I13" s="257"/>
    </row>
    <row r="14" spans="2:9" ht="52.5" customHeight="1">
      <c r="B14" s="3" t="s">
        <v>125</v>
      </c>
      <c r="C14" s="14" t="s">
        <v>161</v>
      </c>
      <c r="D14" s="256" t="s">
        <v>185</v>
      </c>
      <c r="E14" s="257"/>
      <c r="F14" s="257"/>
      <c r="G14" s="257"/>
      <c r="H14" s="257"/>
      <c r="I14" s="257"/>
    </row>
    <row r="15" spans="2:9" ht="39" customHeight="1">
      <c r="B15" s="6" t="s">
        <v>126</v>
      </c>
      <c r="C15" s="4" t="s">
        <v>45</v>
      </c>
      <c r="D15" s="253" t="s">
        <v>155</v>
      </c>
      <c r="E15" s="254"/>
      <c r="F15" s="254"/>
      <c r="G15" s="254"/>
      <c r="H15" s="254"/>
      <c r="I15" s="254"/>
    </row>
    <row r="16" spans="2:9" ht="39" customHeight="1">
      <c r="B16" s="58" t="s">
        <v>143</v>
      </c>
      <c r="C16" s="57" t="s">
        <v>21</v>
      </c>
      <c r="D16" s="253" t="s">
        <v>147</v>
      </c>
      <c r="E16" s="254"/>
      <c r="F16" s="254"/>
      <c r="G16" s="254"/>
      <c r="H16" s="254"/>
      <c r="I16" s="254"/>
    </row>
    <row r="17" spans="2:9" ht="29.25" customHeight="1">
      <c r="B17" s="250" t="s">
        <v>51</v>
      </c>
      <c r="C17" s="251"/>
      <c r="D17" s="251"/>
      <c r="E17" s="251"/>
      <c r="F17" s="251"/>
      <c r="G17" s="251"/>
      <c r="H17" s="251"/>
      <c r="I17" s="252"/>
    </row>
    <row r="18" spans="2:9" ht="35.25" customHeight="1">
      <c r="B18" s="55" t="s">
        <v>0</v>
      </c>
      <c r="C18" s="268" t="s">
        <v>124</v>
      </c>
      <c r="D18" s="269"/>
      <c r="E18" s="269"/>
      <c r="F18" s="269"/>
      <c r="G18" s="269"/>
      <c r="H18" s="269"/>
      <c r="I18" s="269"/>
    </row>
    <row r="19" spans="2:9" s="2" customFormat="1" ht="30" customHeight="1">
      <c r="B19" s="48" t="s">
        <v>72</v>
      </c>
      <c r="C19" s="268" t="s">
        <v>150</v>
      </c>
      <c r="D19" s="269"/>
      <c r="E19" s="269"/>
      <c r="F19" s="269"/>
      <c r="G19" s="269"/>
      <c r="H19" s="269"/>
      <c r="I19" s="269"/>
    </row>
    <row r="20" spans="2:9" ht="29.25" customHeight="1">
      <c r="B20" s="250" t="s">
        <v>52</v>
      </c>
      <c r="C20" s="251"/>
      <c r="D20" s="251"/>
      <c r="E20" s="251"/>
      <c r="F20" s="251"/>
      <c r="G20" s="251"/>
      <c r="H20" s="251"/>
      <c r="I20" s="252"/>
    </row>
    <row r="21" spans="2:9" s="10" customFormat="1" ht="56.25" customHeight="1">
      <c r="B21" s="3" t="s">
        <v>1</v>
      </c>
      <c r="C21" s="268" t="s">
        <v>628</v>
      </c>
      <c r="D21" s="269"/>
      <c r="E21" s="269"/>
      <c r="F21" s="269"/>
      <c r="G21" s="269"/>
      <c r="H21" s="269"/>
      <c r="I21" s="269"/>
    </row>
    <row r="22" spans="2:9" ht="36.75" customHeight="1">
      <c r="B22" s="5" t="s">
        <v>2</v>
      </c>
      <c r="C22" s="5" t="s">
        <v>24</v>
      </c>
      <c r="D22" s="265" t="s">
        <v>25</v>
      </c>
      <c r="E22" s="266"/>
      <c r="F22" s="266"/>
      <c r="G22" s="266"/>
      <c r="H22" s="266"/>
      <c r="I22" s="267"/>
    </row>
    <row r="23" spans="2:9" ht="35.25" customHeight="1">
      <c r="B23" s="3" t="s">
        <v>27</v>
      </c>
      <c r="C23" s="7" t="s">
        <v>26</v>
      </c>
      <c r="D23" s="242" t="s">
        <v>579</v>
      </c>
      <c r="E23" s="243"/>
      <c r="F23" s="243"/>
      <c r="G23" s="243"/>
      <c r="H23" s="243"/>
      <c r="I23" s="244"/>
    </row>
    <row r="24" spans="2:9" ht="39.75" customHeight="1">
      <c r="B24" s="3" t="s">
        <v>28</v>
      </c>
      <c r="C24" s="7" t="s">
        <v>129</v>
      </c>
      <c r="D24" s="242" t="s">
        <v>128</v>
      </c>
      <c r="E24" s="243"/>
      <c r="F24" s="243"/>
      <c r="G24" s="243"/>
      <c r="H24" s="243"/>
      <c r="I24" s="244"/>
    </row>
    <row r="25" spans="2:9" s="2" customFormat="1" ht="30" customHeight="1">
      <c r="B25" s="3" t="s">
        <v>29</v>
      </c>
      <c r="C25" s="8" t="s">
        <v>44</v>
      </c>
      <c r="D25" s="242" t="s">
        <v>127</v>
      </c>
      <c r="E25" s="243"/>
      <c r="F25" s="243"/>
      <c r="G25" s="243"/>
      <c r="H25" s="243"/>
      <c r="I25" s="244"/>
    </row>
    <row r="26" spans="2:9" ht="39" customHeight="1">
      <c r="B26" s="3" t="s">
        <v>30</v>
      </c>
      <c r="C26" s="8" t="s">
        <v>49</v>
      </c>
      <c r="D26" s="242" t="s">
        <v>626</v>
      </c>
      <c r="E26" s="243"/>
      <c r="F26" s="243"/>
      <c r="G26" s="243"/>
      <c r="H26" s="243"/>
      <c r="I26" s="244"/>
    </row>
    <row r="27" spans="2:9" ht="48" customHeight="1">
      <c r="B27" s="9" t="s">
        <v>3</v>
      </c>
      <c r="C27" s="245" t="s">
        <v>580</v>
      </c>
      <c r="D27" s="246"/>
      <c r="E27" s="246"/>
      <c r="F27" s="246"/>
      <c r="G27" s="246"/>
      <c r="H27" s="246"/>
      <c r="I27" s="246"/>
    </row>
    <row r="28" spans="2:9" ht="30.75" customHeight="1">
      <c r="B28" s="9" t="s">
        <v>14</v>
      </c>
      <c r="C28" s="245" t="s">
        <v>115</v>
      </c>
      <c r="D28" s="246"/>
      <c r="E28" s="246"/>
      <c r="F28" s="246"/>
      <c r="G28" s="246"/>
      <c r="H28" s="246"/>
      <c r="I28" s="246"/>
    </row>
    <row r="29" spans="2:9" ht="39" customHeight="1">
      <c r="B29" s="15" t="s">
        <v>15</v>
      </c>
      <c r="C29" s="270" t="s">
        <v>136</v>
      </c>
      <c r="D29" s="271"/>
      <c r="E29" s="271"/>
      <c r="F29" s="271"/>
      <c r="G29" s="271"/>
      <c r="H29" s="271"/>
      <c r="I29" s="272"/>
    </row>
    <row r="30" spans="2:9" ht="36" customHeight="1">
      <c r="B30" s="250" t="s">
        <v>53</v>
      </c>
      <c r="C30" s="251"/>
      <c r="D30" s="251"/>
      <c r="E30" s="251"/>
      <c r="F30" s="251"/>
      <c r="G30" s="251"/>
      <c r="H30" s="251"/>
      <c r="I30" s="252"/>
    </row>
    <row r="31" spans="2:9" ht="39" customHeight="1">
      <c r="B31" s="3" t="s">
        <v>4</v>
      </c>
      <c r="C31" s="4" t="s">
        <v>54</v>
      </c>
      <c r="D31" s="290" t="s">
        <v>640</v>
      </c>
      <c r="E31" s="288"/>
      <c r="F31" s="288"/>
      <c r="G31" s="288"/>
      <c r="H31" s="288"/>
      <c r="I31" s="289"/>
    </row>
    <row r="32" spans="2:9" ht="95.45" customHeight="1">
      <c r="B32" s="3" t="s">
        <v>17</v>
      </c>
      <c r="C32" s="4" t="s">
        <v>55</v>
      </c>
      <c r="D32" s="253" t="s">
        <v>627</v>
      </c>
      <c r="E32" s="288"/>
      <c r="F32" s="288"/>
      <c r="G32" s="288"/>
      <c r="H32" s="288"/>
      <c r="I32" s="289"/>
    </row>
    <row r="33" spans="2:9" ht="25.5" customHeight="1">
      <c r="B33" s="3" t="s">
        <v>10</v>
      </c>
      <c r="C33" s="4" t="s">
        <v>46</v>
      </c>
      <c r="D33" s="253" t="s">
        <v>641</v>
      </c>
      <c r="E33" s="254"/>
      <c r="F33" s="254"/>
      <c r="G33" s="254"/>
      <c r="H33" s="254"/>
      <c r="I33" s="255"/>
    </row>
    <row r="34" spans="2:9" ht="24" customHeight="1">
      <c r="B34" s="3" t="s">
        <v>31</v>
      </c>
      <c r="C34" s="4" t="s">
        <v>56</v>
      </c>
      <c r="D34" s="253" t="s">
        <v>58</v>
      </c>
      <c r="E34" s="254"/>
      <c r="F34" s="254"/>
      <c r="G34" s="254"/>
      <c r="H34" s="254"/>
      <c r="I34" s="255"/>
    </row>
    <row r="35" spans="2:9" ht="39.75" customHeight="1">
      <c r="B35" s="263" t="s">
        <v>38</v>
      </c>
      <c r="C35" s="261" t="s">
        <v>43</v>
      </c>
      <c r="D35" s="11" t="s">
        <v>42</v>
      </c>
      <c r="E35" s="256" t="s">
        <v>188</v>
      </c>
      <c r="F35" s="257"/>
      <c r="G35" s="257"/>
      <c r="H35" s="257"/>
      <c r="I35" s="257"/>
    </row>
    <row r="36" spans="2:9" ht="39.75" customHeight="1">
      <c r="B36" s="264"/>
      <c r="C36" s="262"/>
      <c r="D36" s="56" t="s">
        <v>50</v>
      </c>
      <c r="E36" s="256" t="s">
        <v>157</v>
      </c>
      <c r="F36" s="257"/>
      <c r="G36" s="257"/>
      <c r="H36" s="257"/>
      <c r="I36" s="257"/>
    </row>
    <row r="37" spans="2:9" ht="37.5" customHeight="1">
      <c r="B37" s="264"/>
      <c r="C37" s="262"/>
      <c r="D37" s="56" t="s">
        <v>152</v>
      </c>
      <c r="E37" s="256" t="s">
        <v>153</v>
      </c>
      <c r="F37" s="257"/>
      <c r="G37" s="257"/>
      <c r="H37" s="257"/>
      <c r="I37" s="257"/>
    </row>
    <row r="38" spans="2:9" ht="20.25" customHeight="1">
      <c r="B38" s="250" t="s">
        <v>23</v>
      </c>
      <c r="C38" s="251"/>
      <c r="D38" s="251"/>
      <c r="E38" s="251"/>
      <c r="F38" s="251"/>
      <c r="G38" s="251"/>
      <c r="H38" s="251"/>
      <c r="I38" s="252"/>
    </row>
    <row r="39" spans="2:9" ht="26.25" customHeight="1">
      <c r="B39" s="53" t="s">
        <v>39</v>
      </c>
      <c r="C39" s="242" t="s">
        <v>121</v>
      </c>
      <c r="D39" s="243"/>
      <c r="E39" s="243"/>
      <c r="F39" s="243"/>
      <c r="G39" s="243"/>
      <c r="H39" s="243"/>
      <c r="I39" s="243"/>
    </row>
    <row r="40" spans="2:9" ht="33.75" customHeight="1">
      <c r="B40" s="3" t="s">
        <v>122</v>
      </c>
      <c r="C40" s="265" t="s">
        <v>140</v>
      </c>
      <c r="D40" s="266"/>
      <c r="E40" s="267"/>
      <c r="F40" s="265" t="s">
        <v>146</v>
      </c>
      <c r="G40" s="266"/>
      <c r="H40" s="266"/>
      <c r="I40" s="267"/>
    </row>
    <row r="41" spans="2:9" ht="285.75" customHeight="1">
      <c r="B41" s="3" t="s">
        <v>123</v>
      </c>
      <c r="C41" s="258" t="s">
        <v>186</v>
      </c>
      <c r="D41" s="259"/>
      <c r="E41" s="260"/>
      <c r="F41" s="247">
        <v>1</v>
      </c>
      <c r="G41" s="248"/>
      <c r="H41" s="248"/>
      <c r="I41" s="249"/>
    </row>
    <row r="42" spans="2:9" ht="40.5" customHeight="1">
      <c r="B42" s="3" t="s">
        <v>40</v>
      </c>
      <c r="C42" s="239" t="s">
        <v>187</v>
      </c>
      <c r="D42" s="240"/>
      <c r="E42" s="240"/>
      <c r="F42" s="240"/>
      <c r="G42" s="240"/>
      <c r="H42" s="240"/>
      <c r="I42" s="241"/>
    </row>
    <row r="43" spans="2:9" ht="40.5" customHeight="1">
      <c r="B43" s="237" t="s">
        <v>22</v>
      </c>
      <c r="C43" s="238"/>
      <c r="D43" s="238"/>
      <c r="E43" s="238"/>
      <c r="F43" s="238"/>
      <c r="G43" s="238"/>
      <c r="H43" s="238"/>
      <c r="I43" s="238"/>
    </row>
    <row r="44" spans="2:9" ht="33.75" customHeight="1">
      <c r="B44" s="3" t="s">
        <v>34</v>
      </c>
      <c r="C44" s="242" t="s">
        <v>106</v>
      </c>
      <c r="D44" s="243"/>
      <c r="E44" s="243"/>
      <c r="F44" s="243"/>
      <c r="G44" s="243"/>
      <c r="H44" s="243"/>
      <c r="I44" s="244"/>
    </row>
    <row r="45" spans="2:9" ht="39.75" customHeight="1">
      <c r="B45" s="3" t="s">
        <v>35</v>
      </c>
      <c r="C45" s="242" t="s">
        <v>189</v>
      </c>
      <c r="D45" s="243"/>
      <c r="E45" s="243"/>
      <c r="F45" s="243"/>
      <c r="G45" s="243"/>
      <c r="H45" s="243"/>
      <c r="I45" s="244"/>
    </row>
    <row r="46" spans="2:9" ht="43.5" customHeight="1">
      <c r="B46" s="3" t="s">
        <v>36</v>
      </c>
      <c r="C46" s="242" t="s">
        <v>158</v>
      </c>
      <c r="D46" s="243"/>
      <c r="E46" s="243"/>
      <c r="F46" s="243"/>
      <c r="G46" s="243"/>
      <c r="H46" s="243"/>
      <c r="I46" s="244"/>
    </row>
    <row r="47" spans="2:9" ht="35.25" customHeight="1">
      <c r="B47" s="3" t="s">
        <v>37</v>
      </c>
      <c r="C47" s="242" t="s">
        <v>190</v>
      </c>
      <c r="D47" s="243"/>
      <c r="E47" s="243"/>
      <c r="F47" s="243"/>
      <c r="G47" s="243"/>
      <c r="H47" s="243"/>
      <c r="I47" s="244"/>
    </row>
    <row r="48" spans="2:9" ht="54" customHeight="1">
      <c r="B48" s="3" t="s">
        <v>47</v>
      </c>
      <c r="C48" s="242" t="s">
        <v>166</v>
      </c>
      <c r="D48" s="243"/>
      <c r="E48" s="243"/>
      <c r="F48" s="243"/>
      <c r="G48" s="243"/>
      <c r="H48" s="243"/>
      <c r="I48" s="244"/>
    </row>
    <row r="49" spans="2:9" ht="39.75" customHeight="1">
      <c r="B49" s="3" t="s">
        <v>48</v>
      </c>
      <c r="C49" s="242" t="s">
        <v>159</v>
      </c>
      <c r="D49" s="243"/>
      <c r="E49" s="243"/>
      <c r="F49" s="243"/>
      <c r="G49" s="243"/>
      <c r="H49" s="243"/>
      <c r="I49" s="244"/>
    </row>
    <row r="50" spans="2:9" ht="61.5" customHeight="1">
      <c r="B50" s="46" t="s">
        <v>117</v>
      </c>
      <c r="C50" s="245" t="s">
        <v>191</v>
      </c>
      <c r="D50" s="246"/>
      <c r="E50" s="246"/>
      <c r="F50" s="246"/>
      <c r="G50" s="246"/>
      <c r="H50" s="246"/>
      <c r="I50" s="246"/>
    </row>
    <row r="51" spans="2:9" ht="31.5" customHeight="1">
      <c r="B51" s="50" t="s">
        <v>141</v>
      </c>
      <c r="C51" s="234" t="s">
        <v>151</v>
      </c>
      <c r="D51" s="235"/>
      <c r="E51" s="235"/>
      <c r="F51" s="235"/>
      <c r="G51" s="235"/>
      <c r="H51" s="235"/>
      <c r="I51" s="236"/>
    </row>
  </sheetData>
  <mergeCells count="56">
    <mergeCell ref="D32:I32"/>
    <mergeCell ref="D25:I25"/>
    <mergeCell ref="D26:I26"/>
    <mergeCell ref="C27:I27"/>
    <mergeCell ref="C28:I28"/>
    <mergeCell ref="D31:I31"/>
    <mergeCell ref="B30:I30"/>
    <mergeCell ref="B2:C2"/>
    <mergeCell ref="D6:I6"/>
    <mergeCell ref="C5:I5"/>
    <mergeCell ref="B4:I4"/>
    <mergeCell ref="C7:I7"/>
    <mergeCell ref="C19:I19"/>
    <mergeCell ref="C29:I29"/>
    <mergeCell ref="D15:I15"/>
    <mergeCell ref="E8:E9"/>
    <mergeCell ref="F8:F9"/>
    <mergeCell ref="G8:I9"/>
    <mergeCell ref="D16:I16"/>
    <mergeCell ref="B20:I20"/>
    <mergeCell ref="C21:I21"/>
    <mergeCell ref="C18:I18"/>
    <mergeCell ref="D22:I22"/>
    <mergeCell ref="D23:I23"/>
    <mergeCell ref="D24:I24"/>
    <mergeCell ref="B17:I17"/>
    <mergeCell ref="B8:B9"/>
    <mergeCell ref="D8:D9"/>
    <mergeCell ref="D12:I12"/>
    <mergeCell ref="D13:I13"/>
    <mergeCell ref="D14:I14"/>
    <mergeCell ref="G11:I11"/>
    <mergeCell ref="G10:I10"/>
    <mergeCell ref="F41:I41"/>
    <mergeCell ref="B38:I38"/>
    <mergeCell ref="C39:I39"/>
    <mergeCell ref="D33:I33"/>
    <mergeCell ref="D34:I34"/>
    <mergeCell ref="E35:I35"/>
    <mergeCell ref="C41:E41"/>
    <mergeCell ref="E37:I37"/>
    <mergeCell ref="C35:C37"/>
    <mergeCell ref="B35:B37"/>
    <mergeCell ref="F40:I40"/>
    <mergeCell ref="E36:I36"/>
    <mergeCell ref="C40:E40"/>
    <mergeCell ref="C51:I51"/>
    <mergeCell ref="B43:I43"/>
    <mergeCell ref="C42:I42"/>
    <mergeCell ref="C47:I47"/>
    <mergeCell ref="C48:I48"/>
    <mergeCell ref="C49:I49"/>
    <mergeCell ref="C50:I50"/>
    <mergeCell ref="C44:I44"/>
    <mergeCell ref="C45:I45"/>
    <mergeCell ref="C46:I46"/>
  </mergeCells>
  <phoneticPr fontId="5" type="noConversion"/>
  <printOptions horizontalCentered="1"/>
  <pageMargins left="0.47244094488188981" right="0.47244094488188981" top="0.59055118110236227" bottom="0.51181102362204722" header="0.15748031496062992" footer="0.23622047244094491"/>
  <pageSetup paperSize="9" scale="46" fitToHeight="3"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7" zoomScale="85" zoomScaleNormal="85" workbookViewId="0">
      <selection activeCell="M7" sqref="M7"/>
    </sheetView>
  </sheetViews>
  <sheetFormatPr defaultColWidth="11.5703125" defaultRowHeight="11.25"/>
  <cols>
    <col min="1" max="1" width="4.140625" style="187" customWidth="1"/>
    <col min="2" max="2" width="41.28515625" style="187" customWidth="1"/>
    <col min="3" max="3" width="90.140625" style="205" customWidth="1"/>
    <col min="4" max="4" width="53.42578125" style="188" customWidth="1"/>
    <col min="5" max="5" width="23" style="188" customWidth="1"/>
    <col min="6" max="6" width="32.85546875" style="187" customWidth="1"/>
    <col min="7" max="7" width="26.85546875" style="187" customWidth="1"/>
    <col min="8" max="16384" width="11.5703125" style="187"/>
  </cols>
  <sheetData>
    <row r="1" spans="1:9" ht="39" customHeight="1">
      <c r="A1" s="194"/>
      <c r="B1" s="193"/>
      <c r="C1" s="202"/>
      <c r="D1" s="192"/>
      <c r="E1" s="311" t="s">
        <v>600</v>
      </c>
      <c r="F1" s="311"/>
      <c r="G1" s="311"/>
    </row>
    <row r="2" spans="1:9">
      <c r="A2" s="312"/>
      <c r="B2" s="313"/>
      <c r="C2" s="203"/>
      <c r="D2" s="185"/>
      <c r="E2" s="186"/>
      <c r="F2" s="185"/>
      <c r="G2" s="186"/>
    </row>
    <row r="3" spans="1:9" ht="18">
      <c r="A3" s="185"/>
      <c r="B3" s="314" t="s">
        <v>601</v>
      </c>
      <c r="C3" s="314"/>
      <c r="D3" s="314"/>
      <c r="E3" s="314"/>
      <c r="F3" s="314"/>
      <c r="G3" s="314"/>
    </row>
    <row r="4" spans="1:9">
      <c r="A4" s="315"/>
      <c r="B4" s="316"/>
      <c r="C4" s="316"/>
      <c r="D4" s="316"/>
      <c r="E4" s="316"/>
      <c r="F4" s="316"/>
      <c r="G4" s="316"/>
    </row>
    <row r="5" spans="1:9" ht="15" customHeight="1">
      <c r="A5" s="302" t="s">
        <v>490</v>
      </c>
      <c r="B5" s="308" t="s">
        <v>602</v>
      </c>
      <c r="C5" s="308" t="s">
        <v>491</v>
      </c>
      <c r="D5" s="309" t="s">
        <v>492</v>
      </c>
      <c r="E5" s="308" t="s">
        <v>493</v>
      </c>
      <c r="F5" s="308" t="s">
        <v>533</v>
      </c>
      <c r="G5" s="306" t="s">
        <v>608</v>
      </c>
    </row>
    <row r="6" spans="1:9" ht="100.5" customHeight="1">
      <c r="A6" s="317"/>
      <c r="B6" s="302"/>
      <c r="C6" s="302"/>
      <c r="D6" s="310"/>
      <c r="E6" s="302"/>
      <c r="F6" s="302"/>
      <c r="G6" s="307"/>
    </row>
    <row r="7" spans="1:9" ht="192" customHeight="1">
      <c r="A7" s="195">
        <v>1</v>
      </c>
      <c r="B7" s="196" t="s">
        <v>494</v>
      </c>
      <c r="C7" s="196" t="s">
        <v>495</v>
      </c>
      <c r="D7" s="119"/>
      <c r="E7" s="132" t="s">
        <v>534</v>
      </c>
      <c r="F7" s="132">
        <v>225</v>
      </c>
      <c r="G7" s="208">
        <v>5</v>
      </c>
      <c r="H7" s="187" t="s">
        <v>79</v>
      </c>
    </row>
    <row r="8" spans="1:9" ht="354.75" customHeight="1">
      <c r="A8" s="197">
        <v>2</v>
      </c>
      <c r="B8" s="196" t="s">
        <v>496</v>
      </c>
      <c r="C8" s="140" t="s">
        <v>497</v>
      </c>
      <c r="D8" s="120"/>
      <c r="E8" s="132" t="s">
        <v>498</v>
      </c>
      <c r="F8" s="132">
        <f>0.7*1.8</f>
        <v>1.26</v>
      </c>
      <c r="G8" s="208">
        <v>10</v>
      </c>
    </row>
    <row r="9" spans="1:9" ht="178.5" customHeight="1">
      <c r="A9" s="197">
        <v>3</v>
      </c>
      <c r="B9" s="196" t="s">
        <v>499</v>
      </c>
      <c r="C9" s="141" t="s">
        <v>500</v>
      </c>
      <c r="D9" s="122"/>
      <c r="E9" s="132" t="s">
        <v>501</v>
      </c>
      <c r="F9" s="132">
        <v>1</v>
      </c>
      <c r="G9" s="208">
        <v>5</v>
      </c>
    </row>
    <row r="10" spans="1:9" ht="192" customHeight="1">
      <c r="A10" s="197" t="s">
        <v>502</v>
      </c>
      <c r="B10" s="300" t="s">
        <v>503</v>
      </c>
      <c r="C10" s="141" t="s">
        <v>504</v>
      </c>
      <c r="D10" s="122"/>
      <c r="E10" s="132" t="s">
        <v>501</v>
      </c>
      <c r="F10" s="132">
        <f>0.8*2.5</f>
        <v>2</v>
      </c>
      <c r="G10" s="208">
        <v>5</v>
      </c>
    </row>
    <row r="11" spans="1:9" ht="192.75" customHeight="1">
      <c r="A11" s="197" t="s">
        <v>505</v>
      </c>
      <c r="B11" s="301"/>
      <c r="C11" s="141" t="s">
        <v>506</v>
      </c>
      <c r="D11" s="122"/>
      <c r="E11" s="132" t="s">
        <v>534</v>
      </c>
      <c r="F11" s="132">
        <v>225</v>
      </c>
      <c r="G11" s="208">
        <v>5</v>
      </c>
    </row>
    <row r="12" spans="1:9" ht="90.75" customHeight="1">
      <c r="A12" s="197">
        <v>5</v>
      </c>
      <c r="B12" s="196" t="s">
        <v>507</v>
      </c>
      <c r="C12" s="141" t="s">
        <v>508</v>
      </c>
      <c r="D12" s="122"/>
      <c r="E12" s="132" t="s">
        <v>509</v>
      </c>
      <c r="F12" s="132" t="s">
        <v>510</v>
      </c>
      <c r="G12" s="208">
        <v>15</v>
      </c>
    </row>
    <row r="13" spans="1:9" ht="93.75" customHeight="1">
      <c r="A13" s="197">
        <v>6</v>
      </c>
      <c r="B13" s="196" t="s">
        <v>511</v>
      </c>
      <c r="C13" s="141" t="s">
        <v>508</v>
      </c>
      <c r="D13" s="122"/>
      <c r="E13" s="132" t="s">
        <v>509</v>
      </c>
      <c r="F13" s="132" t="s">
        <v>510</v>
      </c>
      <c r="G13" s="208">
        <v>10</v>
      </c>
      <c r="I13" s="187" t="s">
        <v>79</v>
      </c>
    </row>
    <row r="14" spans="1:9" ht="186" customHeight="1">
      <c r="A14" s="197">
        <v>7</v>
      </c>
      <c r="B14" s="196" t="s">
        <v>512</v>
      </c>
      <c r="C14" s="141" t="s">
        <v>513</v>
      </c>
      <c r="D14" s="122"/>
      <c r="E14" s="132" t="s">
        <v>501</v>
      </c>
      <c r="F14" s="132">
        <f>0.7*0.7</f>
        <v>0.48999999999999994</v>
      </c>
      <c r="G14" s="208">
        <v>5</v>
      </c>
    </row>
    <row r="15" spans="1:9" ht="105.75" customHeight="1">
      <c r="A15" s="197">
        <v>8</v>
      </c>
      <c r="B15" s="196" t="s">
        <v>514</v>
      </c>
      <c r="C15" s="142" t="s">
        <v>515</v>
      </c>
      <c r="D15" s="123"/>
      <c r="E15" s="132" t="s">
        <v>501</v>
      </c>
      <c r="F15" s="132">
        <f>1.3*0.45</f>
        <v>0.58500000000000008</v>
      </c>
      <c r="G15" s="208">
        <v>5</v>
      </c>
    </row>
    <row r="16" spans="1:9" ht="97.5" customHeight="1">
      <c r="A16" s="197">
        <v>8</v>
      </c>
      <c r="B16" s="196" t="s">
        <v>514</v>
      </c>
      <c r="C16" s="142" t="s">
        <v>529</v>
      </c>
      <c r="D16" s="123"/>
      <c r="E16" s="132" t="s">
        <v>501</v>
      </c>
      <c r="F16" s="132">
        <f>1.3*0.45</f>
        <v>0.58500000000000008</v>
      </c>
      <c r="G16" s="208">
        <v>5</v>
      </c>
    </row>
    <row r="17" spans="1:7" ht="203.25" customHeight="1">
      <c r="A17" s="197">
        <v>9</v>
      </c>
      <c r="B17" s="196" t="s">
        <v>516</v>
      </c>
      <c r="C17" s="142" t="s">
        <v>517</v>
      </c>
      <c r="D17" s="123"/>
      <c r="E17" s="132" t="s">
        <v>534</v>
      </c>
      <c r="F17" s="132">
        <v>242</v>
      </c>
      <c r="G17" s="208">
        <v>5</v>
      </c>
    </row>
    <row r="18" spans="1:7" ht="316.5" customHeight="1">
      <c r="A18" s="197"/>
      <c r="B18" s="196" t="s">
        <v>518</v>
      </c>
      <c r="C18" s="142" t="s">
        <v>519</v>
      </c>
      <c r="D18" s="123"/>
      <c r="E18" s="131" t="s">
        <v>501</v>
      </c>
      <c r="F18" s="132">
        <f>0.8*2.5</f>
        <v>2</v>
      </c>
      <c r="G18" s="208">
        <v>3</v>
      </c>
    </row>
    <row r="19" spans="1:7" ht="144" customHeight="1">
      <c r="A19" s="197">
        <v>10</v>
      </c>
      <c r="B19" s="198" t="s">
        <v>520</v>
      </c>
      <c r="C19" s="142" t="s">
        <v>521</v>
      </c>
      <c r="D19" s="123"/>
      <c r="E19" s="131" t="s">
        <v>501</v>
      </c>
      <c r="F19" s="131">
        <f>0.8*2.5</f>
        <v>2</v>
      </c>
      <c r="G19" s="131">
        <v>5</v>
      </c>
    </row>
    <row r="20" spans="1:7" s="189" customFormat="1" ht="117" customHeight="1">
      <c r="A20" s="199">
        <v>11</v>
      </c>
      <c r="B20" s="196" t="s">
        <v>522</v>
      </c>
      <c r="C20" s="207" t="s">
        <v>523</v>
      </c>
      <c r="D20" s="191"/>
      <c r="E20" s="209" t="s">
        <v>501</v>
      </c>
      <c r="F20" s="209">
        <f>6*1.5</f>
        <v>9</v>
      </c>
      <c r="G20" s="209">
        <v>30</v>
      </c>
    </row>
    <row r="21" spans="1:7" ht="33.75" customHeight="1">
      <c r="A21" s="291" t="s">
        <v>524</v>
      </c>
      <c r="B21" s="293" t="s">
        <v>607</v>
      </c>
      <c r="C21" s="295"/>
      <c r="D21" s="297"/>
      <c r="E21" s="302" t="s">
        <v>525</v>
      </c>
      <c r="F21" s="302">
        <v>10000</v>
      </c>
      <c r="G21" s="304"/>
    </row>
    <row r="22" spans="1:7">
      <c r="A22" s="292"/>
      <c r="B22" s="294"/>
      <c r="C22" s="296"/>
      <c r="D22" s="298"/>
      <c r="E22" s="303"/>
      <c r="F22" s="303"/>
      <c r="G22" s="305"/>
    </row>
    <row r="23" spans="1:7">
      <c r="A23" s="124"/>
      <c r="B23" s="125"/>
      <c r="C23" s="204"/>
      <c r="D23" s="124"/>
      <c r="E23" s="124"/>
      <c r="F23" s="125"/>
      <c r="G23" s="125"/>
    </row>
    <row r="25" spans="1:7" ht="21.75" customHeight="1">
      <c r="B25" s="200" t="s">
        <v>604</v>
      </c>
      <c r="C25" s="206"/>
      <c r="D25" s="201"/>
    </row>
    <row r="26" spans="1:7" ht="24.75" customHeight="1">
      <c r="B26" s="200" t="s">
        <v>605</v>
      </c>
      <c r="C26" s="206"/>
      <c r="D26" s="201"/>
    </row>
    <row r="27" spans="1:7" ht="26.25" customHeight="1">
      <c r="B27" s="200" t="s">
        <v>606</v>
      </c>
      <c r="C27" s="206"/>
      <c r="D27" s="201"/>
    </row>
    <row r="28" spans="1:7" ht="26.25" customHeight="1">
      <c r="B28" s="200" t="s">
        <v>578</v>
      </c>
      <c r="C28" s="206"/>
      <c r="D28" s="201"/>
    </row>
    <row r="33" spans="2:7">
      <c r="B33" s="299"/>
      <c r="C33" s="299"/>
      <c r="D33" s="299"/>
      <c r="E33" s="299"/>
      <c r="F33" s="299"/>
      <c r="G33" s="299"/>
    </row>
  </sheetData>
  <mergeCells count="20">
    <mergeCell ref="E1:G1"/>
    <mergeCell ref="A2:B2"/>
    <mergeCell ref="B3:G3"/>
    <mergeCell ref="A4:G4"/>
    <mergeCell ref="A5:A6"/>
    <mergeCell ref="B5:B6"/>
    <mergeCell ref="E5:E6"/>
    <mergeCell ref="F5:F6"/>
    <mergeCell ref="B10:B11"/>
    <mergeCell ref="E21:E22"/>
    <mergeCell ref="F21:F22"/>
    <mergeCell ref="G21:G22"/>
    <mergeCell ref="G5:G6"/>
    <mergeCell ref="C5:C6"/>
    <mergeCell ref="D5:D6"/>
    <mergeCell ref="A21:A22"/>
    <mergeCell ref="B21:B22"/>
    <mergeCell ref="C21:C22"/>
    <mergeCell ref="D21:D22"/>
    <mergeCell ref="B33:G3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zoomScale="85" zoomScaleNormal="85" workbookViewId="0">
      <selection activeCell="L9" sqref="L9"/>
    </sheetView>
  </sheetViews>
  <sheetFormatPr defaultRowHeight="11.25"/>
  <cols>
    <col min="1" max="1" width="5.140625" style="187" customWidth="1"/>
    <col min="2" max="2" width="54.28515625" style="213" customWidth="1"/>
    <col min="3" max="3" width="52" style="213" customWidth="1"/>
    <col min="4" max="4" width="38.7109375" style="187" customWidth="1"/>
    <col min="5" max="5" width="16.85546875" style="188" customWidth="1"/>
    <col min="6" max="6" width="32.5703125" style="188" customWidth="1"/>
    <col min="7" max="7" width="25.7109375" style="188" customWidth="1"/>
    <col min="8" max="16384" width="9.140625" style="187"/>
  </cols>
  <sheetData>
    <row r="1" spans="1:7" ht="39" customHeight="1">
      <c r="A1" s="194"/>
      <c r="B1" s="210"/>
      <c r="C1" s="210"/>
      <c r="D1" s="192"/>
      <c r="E1" s="311" t="s">
        <v>610</v>
      </c>
      <c r="F1" s="311"/>
      <c r="G1" s="311"/>
    </row>
    <row r="2" spans="1:7">
      <c r="A2" s="312"/>
      <c r="B2" s="313"/>
      <c r="C2" s="203"/>
      <c r="D2" s="185"/>
      <c r="E2" s="186"/>
      <c r="F2" s="186"/>
      <c r="G2" s="186"/>
    </row>
    <row r="3" spans="1:7" ht="18">
      <c r="A3" s="185"/>
      <c r="B3" s="314" t="s">
        <v>611</v>
      </c>
      <c r="C3" s="314"/>
      <c r="D3" s="314"/>
      <c r="E3" s="314"/>
      <c r="F3" s="314"/>
      <c r="G3" s="314"/>
    </row>
    <row r="4" spans="1:7">
      <c r="A4" s="185"/>
      <c r="B4" s="203"/>
      <c r="C4" s="203"/>
      <c r="D4" s="185"/>
      <c r="E4" s="186"/>
      <c r="F4" s="186"/>
      <c r="G4" s="186"/>
    </row>
    <row r="5" spans="1:7">
      <c r="A5" s="326"/>
      <c r="B5" s="327"/>
      <c r="C5" s="327"/>
      <c r="D5" s="327"/>
      <c r="E5" s="327"/>
      <c r="F5" s="327"/>
      <c r="G5" s="327"/>
    </row>
    <row r="6" spans="1:7" ht="15" customHeight="1">
      <c r="A6" s="302" t="s">
        <v>612</v>
      </c>
      <c r="B6" s="308" t="s">
        <v>602</v>
      </c>
      <c r="C6" s="308" t="s">
        <v>491</v>
      </c>
      <c r="D6" s="309" t="s">
        <v>613</v>
      </c>
      <c r="E6" s="308" t="s">
        <v>493</v>
      </c>
      <c r="F6" s="308" t="s">
        <v>533</v>
      </c>
      <c r="G6" s="324" t="s">
        <v>614</v>
      </c>
    </row>
    <row r="7" spans="1:7" ht="123.75" customHeight="1">
      <c r="A7" s="328"/>
      <c r="B7" s="302"/>
      <c r="C7" s="302"/>
      <c r="D7" s="310"/>
      <c r="E7" s="302"/>
      <c r="F7" s="302"/>
      <c r="G7" s="325"/>
    </row>
    <row r="8" spans="1:7" s="189" customFormat="1" ht="92.25" customHeight="1">
      <c r="A8" s="209">
        <v>1</v>
      </c>
      <c r="B8" s="196" t="s">
        <v>540</v>
      </c>
      <c r="C8" s="196" t="s">
        <v>541</v>
      </c>
      <c r="D8" s="190"/>
      <c r="E8" s="209" t="s">
        <v>501</v>
      </c>
      <c r="F8" s="209">
        <f>6*1.5</f>
        <v>9</v>
      </c>
      <c r="G8" s="209">
        <v>10</v>
      </c>
    </row>
    <row r="9" spans="1:7" ht="74.25" customHeight="1">
      <c r="A9" s="220">
        <v>2</v>
      </c>
      <c r="B9" s="196" t="s">
        <v>542</v>
      </c>
      <c r="C9" s="196" t="s">
        <v>543</v>
      </c>
      <c r="D9" s="211"/>
      <c r="E9" s="220" t="s">
        <v>501</v>
      </c>
      <c r="F9" s="220">
        <f>2*0.55</f>
        <v>1.1000000000000001</v>
      </c>
      <c r="G9" s="220">
        <v>20</v>
      </c>
    </row>
    <row r="10" spans="1:7" ht="90.75" customHeight="1">
      <c r="A10" s="220">
        <v>3</v>
      </c>
      <c r="B10" s="196" t="s">
        <v>544</v>
      </c>
      <c r="C10" s="196" t="s">
        <v>545</v>
      </c>
      <c r="D10" s="211"/>
      <c r="E10" s="220" t="s">
        <v>501</v>
      </c>
      <c r="F10" s="220">
        <v>1</v>
      </c>
      <c r="G10" s="220">
        <v>100</v>
      </c>
    </row>
    <row r="11" spans="1:7" ht="120.75" customHeight="1">
      <c r="A11" s="220">
        <v>4</v>
      </c>
      <c r="B11" s="196" t="s">
        <v>546</v>
      </c>
      <c r="C11" s="196" t="s">
        <v>547</v>
      </c>
      <c r="D11" s="211"/>
      <c r="E11" s="220" t="s">
        <v>501</v>
      </c>
      <c r="F11" s="220">
        <v>1</v>
      </c>
      <c r="G11" s="220">
        <v>200</v>
      </c>
    </row>
    <row r="12" spans="1:7" ht="80.25" customHeight="1">
      <c r="A12" s="220">
        <v>5</v>
      </c>
      <c r="B12" s="196" t="s">
        <v>548</v>
      </c>
      <c r="C12" s="196" t="s">
        <v>549</v>
      </c>
      <c r="D12" s="211"/>
      <c r="E12" s="220" t="s">
        <v>501</v>
      </c>
      <c r="F12" s="220">
        <v>1</v>
      </c>
      <c r="G12" s="220">
        <v>50</v>
      </c>
    </row>
    <row r="13" spans="1:7" ht="177.75" customHeight="1">
      <c r="A13" s="220">
        <v>6</v>
      </c>
      <c r="B13" s="196" t="s">
        <v>550</v>
      </c>
      <c r="C13" s="196" t="s">
        <v>551</v>
      </c>
      <c r="D13" s="211"/>
      <c r="E13" s="220" t="s">
        <v>509</v>
      </c>
      <c r="F13" s="220">
        <v>1</v>
      </c>
      <c r="G13" s="220">
        <v>50</v>
      </c>
    </row>
    <row r="14" spans="1:7" ht="80.25" customHeight="1">
      <c r="A14" s="220">
        <v>7</v>
      </c>
      <c r="B14" s="196" t="s">
        <v>550</v>
      </c>
      <c r="C14" s="196" t="s">
        <v>552</v>
      </c>
      <c r="D14" s="211"/>
      <c r="E14" s="220" t="s">
        <v>509</v>
      </c>
      <c r="F14" s="220">
        <v>1</v>
      </c>
      <c r="G14" s="220">
        <v>100</v>
      </c>
    </row>
    <row r="15" spans="1:7" ht="101.25" customHeight="1" thickBot="1">
      <c r="A15" s="220">
        <v>8</v>
      </c>
      <c r="B15" s="214" t="s">
        <v>553</v>
      </c>
      <c r="C15" s="214" t="s">
        <v>554</v>
      </c>
      <c r="D15" s="211"/>
      <c r="E15" s="220" t="s">
        <v>509</v>
      </c>
      <c r="F15" s="220">
        <v>1</v>
      </c>
      <c r="G15" s="220">
        <v>30</v>
      </c>
    </row>
    <row r="16" spans="1:7" ht="102" customHeight="1">
      <c r="A16" s="220">
        <v>9</v>
      </c>
      <c r="B16" s="196" t="s">
        <v>555</v>
      </c>
      <c r="C16" s="196" t="s">
        <v>556</v>
      </c>
      <c r="D16" s="211"/>
      <c r="E16" s="220" t="s">
        <v>501</v>
      </c>
      <c r="F16" s="220">
        <v>1</v>
      </c>
      <c r="G16" s="220">
        <v>20</v>
      </c>
    </row>
    <row r="17" spans="1:7" ht="80.25" customHeight="1">
      <c r="A17" s="195">
        <v>10</v>
      </c>
      <c r="B17" s="196" t="s">
        <v>557</v>
      </c>
      <c r="C17" s="196" t="s">
        <v>558</v>
      </c>
      <c r="D17" s="121"/>
      <c r="E17" s="131" t="s">
        <v>509</v>
      </c>
      <c r="F17" s="131">
        <v>1</v>
      </c>
      <c r="G17" s="131">
        <v>5</v>
      </c>
    </row>
    <row r="18" spans="1:7" ht="72.75" customHeight="1">
      <c r="A18" s="215">
        <v>11</v>
      </c>
      <c r="B18" s="196" t="s">
        <v>559</v>
      </c>
      <c r="C18" s="196" t="s">
        <v>560</v>
      </c>
      <c r="D18" s="118"/>
      <c r="E18" s="131" t="s">
        <v>509</v>
      </c>
      <c r="F18" s="131">
        <v>1</v>
      </c>
      <c r="G18" s="131">
        <v>3</v>
      </c>
    </row>
    <row r="19" spans="1:7" ht="60">
      <c r="A19" s="216">
        <v>12</v>
      </c>
      <c r="B19" s="217" t="s">
        <v>561</v>
      </c>
      <c r="C19" s="218" t="s">
        <v>562</v>
      </c>
      <c r="D19" s="212"/>
      <c r="E19" s="131" t="s">
        <v>509</v>
      </c>
      <c r="F19" s="221">
        <v>1</v>
      </c>
      <c r="G19" s="221">
        <v>50</v>
      </c>
    </row>
    <row r="20" spans="1:7" ht="129" customHeight="1">
      <c r="A20" s="215">
        <v>13</v>
      </c>
      <c r="B20" s="219" t="s">
        <v>563</v>
      </c>
      <c r="C20" s="217" t="s">
        <v>564</v>
      </c>
      <c r="D20" s="212"/>
      <c r="E20" s="131" t="s">
        <v>509</v>
      </c>
      <c r="F20" s="221">
        <v>1</v>
      </c>
      <c r="G20" s="221">
        <v>150</v>
      </c>
    </row>
    <row r="21" spans="1:7" ht="178.5" customHeight="1">
      <c r="A21" s="215">
        <v>14</v>
      </c>
      <c r="B21" s="217" t="s">
        <v>565</v>
      </c>
      <c r="C21" s="196" t="s">
        <v>566</v>
      </c>
      <c r="D21" s="212"/>
      <c r="E21" s="131" t="s">
        <v>509</v>
      </c>
      <c r="F21" s="221">
        <v>1</v>
      </c>
      <c r="G21" s="221">
        <v>50</v>
      </c>
    </row>
    <row r="22" spans="1:7" ht="91.5" customHeight="1">
      <c r="A22" s="215">
        <v>15</v>
      </c>
      <c r="B22" s="219" t="s">
        <v>567</v>
      </c>
      <c r="C22" s="196" t="s">
        <v>568</v>
      </c>
      <c r="D22" s="212"/>
      <c r="E22" s="131" t="s">
        <v>509</v>
      </c>
      <c r="F22" s="221">
        <v>1</v>
      </c>
      <c r="G22" s="221">
        <v>50</v>
      </c>
    </row>
    <row r="23" spans="1:7" ht="100.5" customHeight="1">
      <c r="A23" s="215">
        <v>16</v>
      </c>
      <c r="B23" s="219" t="s">
        <v>569</v>
      </c>
      <c r="C23" s="196" t="s">
        <v>570</v>
      </c>
      <c r="D23" s="212"/>
      <c r="E23" s="131" t="s">
        <v>509</v>
      </c>
      <c r="F23" s="131">
        <v>1</v>
      </c>
      <c r="G23" s="131">
        <v>50</v>
      </c>
    </row>
    <row r="24" spans="1:7" ht="33.75" customHeight="1">
      <c r="A24" s="318" t="s">
        <v>571</v>
      </c>
      <c r="B24" s="320" t="s">
        <v>615</v>
      </c>
      <c r="C24" s="322" t="s">
        <v>572</v>
      </c>
      <c r="D24" s="323"/>
      <c r="E24" s="308" t="s">
        <v>525</v>
      </c>
      <c r="F24" s="308"/>
      <c r="G24" s="308">
        <v>15000</v>
      </c>
    </row>
    <row r="25" spans="1:7">
      <c r="A25" s="319"/>
      <c r="B25" s="321"/>
      <c r="C25" s="322"/>
      <c r="D25" s="323"/>
      <c r="E25" s="308"/>
      <c r="F25" s="308"/>
      <c r="G25" s="308"/>
    </row>
    <row r="28" spans="1:7" ht="18" customHeight="1">
      <c r="B28" s="200" t="s">
        <v>604</v>
      </c>
      <c r="C28" s="206"/>
      <c r="D28" s="201"/>
    </row>
    <row r="29" spans="1:7" ht="21.75" customHeight="1">
      <c r="B29" s="200" t="s">
        <v>605</v>
      </c>
      <c r="C29" s="206"/>
      <c r="D29" s="201"/>
      <c r="F29" s="187"/>
    </row>
    <row r="30" spans="1:7" ht="21" customHeight="1">
      <c r="B30" s="200" t="s">
        <v>606</v>
      </c>
      <c r="C30" s="206"/>
      <c r="D30" s="201"/>
      <c r="F30" s="187"/>
    </row>
    <row r="31" spans="1:7" ht="20.25" customHeight="1">
      <c r="B31" s="200" t="s">
        <v>578</v>
      </c>
      <c r="C31" s="206"/>
      <c r="D31" s="201"/>
      <c r="F31" s="187"/>
    </row>
    <row r="32" spans="1:7">
      <c r="B32" s="187"/>
      <c r="C32" s="187"/>
      <c r="D32" s="188"/>
      <c r="F32" s="187"/>
    </row>
    <row r="35" spans="2:7">
      <c r="B35" s="299"/>
      <c r="C35" s="299"/>
      <c r="D35" s="299"/>
      <c r="E35" s="299"/>
      <c r="F35" s="299"/>
      <c r="G35" s="299"/>
    </row>
  </sheetData>
  <mergeCells count="19">
    <mergeCell ref="G24:G25"/>
    <mergeCell ref="B35:G35"/>
    <mergeCell ref="E1:G1"/>
    <mergeCell ref="F6:F7"/>
    <mergeCell ref="G6:G7"/>
    <mergeCell ref="F24:F25"/>
    <mergeCell ref="A2:B2"/>
    <mergeCell ref="B3:G3"/>
    <mergeCell ref="A5:G5"/>
    <mergeCell ref="A6:A7"/>
    <mergeCell ref="B6:B7"/>
    <mergeCell ref="C6:C7"/>
    <mergeCell ref="D6:D7"/>
    <mergeCell ref="E6:E7"/>
    <mergeCell ref="A24:A25"/>
    <mergeCell ref="B24:B25"/>
    <mergeCell ref="C24:C25"/>
    <mergeCell ref="D24:D25"/>
    <mergeCell ref="E24:E2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53"/>
  <sheetViews>
    <sheetView workbookViewId="0">
      <selection activeCell="L17" sqref="L17"/>
    </sheetView>
  </sheetViews>
  <sheetFormatPr defaultRowHeight="12.75"/>
  <cols>
    <col min="3" max="3" width="23.28515625" customWidth="1"/>
    <col min="4" max="4" width="49.5703125" customWidth="1"/>
  </cols>
  <sheetData>
    <row r="3" spans="2:5" ht="15.75">
      <c r="E3" s="109" t="s">
        <v>192</v>
      </c>
    </row>
    <row r="4" spans="2:5" ht="15">
      <c r="E4" s="110" t="s">
        <v>479</v>
      </c>
    </row>
    <row r="5" spans="2:5" ht="15.75">
      <c r="B5" s="111"/>
    </row>
    <row r="6" spans="2:5" ht="15.75">
      <c r="B6" s="112" t="s">
        <v>193</v>
      </c>
    </row>
    <row r="7" spans="2:5" ht="16.5" thickBot="1">
      <c r="B7" s="113"/>
    </row>
    <row r="8" spans="2:5" ht="32.25" thickBot="1">
      <c r="B8" s="117" t="s">
        <v>480</v>
      </c>
      <c r="C8" s="116" t="s">
        <v>481</v>
      </c>
      <c r="D8" s="116" t="s">
        <v>194</v>
      </c>
    </row>
    <row r="9" spans="2:5" ht="16.5" thickBot="1">
      <c r="B9" s="114">
        <v>1</v>
      </c>
      <c r="C9" s="144" t="s">
        <v>195</v>
      </c>
      <c r="D9" s="115" t="s">
        <v>196</v>
      </c>
    </row>
    <row r="10" spans="2:5" ht="16.5" thickBot="1">
      <c r="B10" s="114">
        <v>2</v>
      </c>
      <c r="C10" s="144" t="s">
        <v>197</v>
      </c>
      <c r="D10" s="115" t="s">
        <v>198</v>
      </c>
    </row>
    <row r="11" spans="2:5" ht="16.5" thickBot="1">
      <c r="B11" s="114">
        <v>3</v>
      </c>
      <c r="C11" s="144" t="s">
        <v>199</v>
      </c>
      <c r="D11" s="115" t="s">
        <v>200</v>
      </c>
    </row>
    <row r="12" spans="2:5" ht="16.5" thickBot="1">
      <c r="B12" s="114">
        <v>4</v>
      </c>
      <c r="C12" s="144" t="s">
        <v>201</v>
      </c>
      <c r="D12" s="115" t="s">
        <v>202</v>
      </c>
    </row>
    <row r="13" spans="2:5" ht="16.5" thickBot="1">
      <c r="B13" s="114">
        <v>5</v>
      </c>
      <c r="C13" s="144" t="s">
        <v>203</v>
      </c>
      <c r="D13" s="115" t="s">
        <v>204</v>
      </c>
    </row>
    <row r="14" spans="2:5" ht="16.5" thickBot="1">
      <c r="B14" s="114">
        <v>6</v>
      </c>
      <c r="C14" s="144" t="s">
        <v>205</v>
      </c>
      <c r="D14" s="115" t="s">
        <v>206</v>
      </c>
    </row>
    <row r="15" spans="2:5" ht="16.5" thickBot="1">
      <c r="B15" s="114">
        <v>7</v>
      </c>
      <c r="C15" s="144" t="s">
        <v>207</v>
      </c>
      <c r="D15" s="115" t="s">
        <v>208</v>
      </c>
    </row>
    <row r="16" spans="2:5" ht="16.5" thickBot="1">
      <c r="B16" s="114">
        <v>8</v>
      </c>
      <c r="C16" s="144" t="s">
        <v>209</v>
      </c>
      <c r="D16" s="115" t="s">
        <v>210</v>
      </c>
    </row>
    <row r="17" spans="2:4" ht="16.5" thickBot="1">
      <c r="B17" s="114">
        <v>9</v>
      </c>
      <c r="C17" s="144" t="s">
        <v>211</v>
      </c>
      <c r="D17" s="115" t="s">
        <v>212</v>
      </c>
    </row>
    <row r="18" spans="2:4" ht="16.5" thickBot="1">
      <c r="B18" s="114">
        <v>10</v>
      </c>
      <c r="C18" s="144" t="s">
        <v>213</v>
      </c>
      <c r="D18" s="115" t="s">
        <v>214</v>
      </c>
    </row>
    <row r="19" spans="2:4" ht="16.5" thickBot="1">
      <c r="B19" s="114">
        <v>11</v>
      </c>
      <c r="C19" s="144" t="s">
        <v>215</v>
      </c>
      <c r="D19" s="115" t="s">
        <v>216</v>
      </c>
    </row>
    <row r="20" spans="2:4" ht="16.5" thickBot="1">
      <c r="B20" s="114">
        <v>12</v>
      </c>
      <c r="C20" s="144" t="s">
        <v>217</v>
      </c>
      <c r="D20" s="115" t="s">
        <v>218</v>
      </c>
    </row>
    <row r="21" spans="2:4" ht="16.5" thickBot="1">
      <c r="B21" s="114">
        <v>13</v>
      </c>
      <c r="C21" s="144" t="s">
        <v>219</v>
      </c>
      <c r="D21" s="115" t="s">
        <v>220</v>
      </c>
    </row>
    <row r="22" spans="2:4" ht="16.5" thickBot="1">
      <c r="B22" s="114">
        <v>14</v>
      </c>
      <c r="C22" s="144" t="s">
        <v>221</v>
      </c>
      <c r="D22" s="115" t="s">
        <v>222</v>
      </c>
    </row>
    <row r="23" spans="2:4" ht="16.5" thickBot="1">
      <c r="B23" s="114">
        <v>15</v>
      </c>
      <c r="C23" s="144" t="s">
        <v>223</v>
      </c>
      <c r="D23" s="115" t="s">
        <v>224</v>
      </c>
    </row>
    <row r="24" spans="2:4" ht="16.5" thickBot="1">
      <c r="B24" s="114">
        <v>16</v>
      </c>
      <c r="C24" s="144" t="s">
        <v>225</v>
      </c>
      <c r="D24" s="115" t="s">
        <v>226</v>
      </c>
    </row>
    <row r="25" spans="2:4" ht="16.5" thickBot="1">
      <c r="B25" s="114">
        <v>17</v>
      </c>
      <c r="C25" s="144" t="s">
        <v>227</v>
      </c>
      <c r="D25" s="115" t="s">
        <v>228</v>
      </c>
    </row>
    <row r="26" spans="2:4" ht="16.5" thickBot="1">
      <c r="B26" s="114">
        <v>18</v>
      </c>
      <c r="C26" s="144" t="s">
        <v>229</v>
      </c>
      <c r="D26" s="115" t="s">
        <v>230</v>
      </c>
    </row>
    <row r="27" spans="2:4" ht="16.5" thickBot="1">
      <c r="B27" s="114">
        <v>19</v>
      </c>
      <c r="C27" s="144" t="s">
        <v>231</v>
      </c>
      <c r="D27" s="115" t="s">
        <v>232</v>
      </c>
    </row>
    <row r="28" spans="2:4" ht="16.5" thickBot="1">
      <c r="B28" s="114">
        <v>20</v>
      </c>
      <c r="C28" s="144" t="s">
        <v>233</v>
      </c>
      <c r="D28" s="115" t="s">
        <v>234</v>
      </c>
    </row>
    <row r="29" spans="2:4" ht="16.5" thickBot="1">
      <c r="B29" s="114">
        <v>21</v>
      </c>
      <c r="C29" s="144" t="s">
        <v>235</v>
      </c>
      <c r="D29" s="115" t="s">
        <v>236</v>
      </c>
    </row>
    <row r="30" spans="2:4" ht="16.5" thickBot="1">
      <c r="B30" s="114">
        <v>22</v>
      </c>
      <c r="C30" s="144" t="s">
        <v>237</v>
      </c>
      <c r="D30" s="115" t="s">
        <v>238</v>
      </c>
    </row>
    <row r="31" spans="2:4" ht="16.5" thickBot="1">
      <c r="B31" s="114">
        <v>23</v>
      </c>
      <c r="C31" s="144" t="s">
        <v>239</v>
      </c>
      <c r="D31" s="115" t="s">
        <v>240</v>
      </c>
    </row>
    <row r="32" spans="2:4" ht="16.5" thickBot="1">
      <c r="B32" s="114">
        <v>24</v>
      </c>
      <c r="C32" s="144" t="s">
        <v>241</v>
      </c>
      <c r="D32" s="115" t="s">
        <v>242</v>
      </c>
    </row>
    <row r="33" spans="2:4" ht="32.25" thickBot="1">
      <c r="B33" s="114">
        <v>25</v>
      </c>
      <c r="C33" s="144" t="s">
        <v>243</v>
      </c>
      <c r="D33" s="115" t="s">
        <v>244</v>
      </c>
    </row>
    <row r="34" spans="2:4" ht="16.5" thickBot="1">
      <c r="B34" s="114">
        <v>26</v>
      </c>
      <c r="C34" s="144" t="s">
        <v>245</v>
      </c>
      <c r="D34" s="115" t="s">
        <v>246</v>
      </c>
    </row>
    <row r="35" spans="2:4" ht="16.5" thickBot="1">
      <c r="B35" s="114">
        <v>27</v>
      </c>
      <c r="C35" s="144" t="s">
        <v>247</v>
      </c>
      <c r="D35" s="115" t="s">
        <v>248</v>
      </c>
    </row>
    <row r="36" spans="2:4" ht="32.25" thickBot="1">
      <c r="B36" s="114">
        <v>28</v>
      </c>
      <c r="C36" s="144" t="s">
        <v>249</v>
      </c>
      <c r="D36" s="115" t="s">
        <v>250</v>
      </c>
    </row>
    <row r="37" spans="2:4" ht="16.5" thickBot="1">
      <c r="B37" s="114">
        <v>29</v>
      </c>
      <c r="C37" s="144" t="s">
        <v>251</v>
      </c>
      <c r="D37" s="115" t="s">
        <v>252</v>
      </c>
    </row>
    <row r="38" spans="2:4" ht="16.5" thickBot="1">
      <c r="B38" s="114">
        <v>30</v>
      </c>
      <c r="C38" s="144" t="s">
        <v>253</v>
      </c>
      <c r="D38" s="115" t="s">
        <v>254</v>
      </c>
    </row>
    <row r="39" spans="2:4" ht="16.5" thickBot="1">
      <c r="B39" s="114">
        <v>31</v>
      </c>
      <c r="C39" s="144" t="s">
        <v>255</v>
      </c>
      <c r="D39" s="115" t="s">
        <v>256</v>
      </c>
    </row>
    <row r="40" spans="2:4" ht="16.5" thickBot="1">
      <c r="B40" s="114">
        <v>32</v>
      </c>
      <c r="C40" s="144" t="s">
        <v>257</v>
      </c>
      <c r="D40" s="115" t="s">
        <v>258</v>
      </c>
    </row>
    <row r="41" spans="2:4" ht="16.5" thickBot="1">
      <c r="B41" s="114">
        <v>33</v>
      </c>
      <c r="C41" s="144" t="s">
        <v>259</v>
      </c>
      <c r="D41" s="115" t="s">
        <v>260</v>
      </c>
    </row>
    <row r="42" spans="2:4" ht="16.5" thickBot="1">
      <c r="B42" s="114">
        <v>34</v>
      </c>
      <c r="C42" s="144" t="s">
        <v>261</v>
      </c>
      <c r="D42" s="115" t="s">
        <v>262</v>
      </c>
    </row>
    <row r="43" spans="2:4" ht="16.5" thickBot="1">
      <c r="B43" s="114">
        <v>35</v>
      </c>
      <c r="C43" s="144" t="s">
        <v>263</v>
      </c>
      <c r="D43" s="115" t="s">
        <v>264</v>
      </c>
    </row>
    <row r="44" spans="2:4" ht="16.5" thickBot="1">
      <c r="B44" s="114">
        <v>36</v>
      </c>
      <c r="C44" s="144" t="s">
        <v>265</v>
      </c>
      <c r="D44" s="115" t="s">
        <v>266</v>
      </c>
    </row>
    <row r="45" spans="2:4" ht="16.5" thickBot="1">
      <c r="B45" s="114">
        <v>37</v>
      </c>
      <c r="C45" s="144" t="s">
        <v>267</v>
      </c>
      <c r="D45" s="115" t="s">
        <v>268</v>
      </c>
    </row>
    <row r="46" spans="2:4" ht="16.5" thickBot="1">
      <c r="B46" s="114">
        <v>38</v>
      </c>
      <c r="C46" s="144" t="s">
        <v>269</v>
      </c>
      <c r="D46" s="115" t="s">
        <v>270</v>
      </c>
    </row>
    <row r="47" spans="2:4" ht="16.5" thickBot="1">
      <c r="B47" s="114">
        <v>39</v>
      </c>
      <c r="C47" s="144" t="s">
        <v>271</v>
      </c>
      <c r="D47" s="115" t="s">
        <v>272</v>
      </c>
    </row>
    <row r="48" spans="2:4" ht="16.5" thickBot="1">
      <c r="B48" s="114">
        <v>40</v>
      </c>
      <c r="C48" s="144" t="s">
        <v>273</v>
      </c>
      <c r="D48" s="115" t="s">
        <v>274</v>
      </c>
    </row>
    <row r="49" spans="2:4" ht="16.5" thickBot="1">
      <c r="B49" s="114">
        <v>41</v>
      </c>
      <c r="C49" s="144" t="s">
        <v>275</v>
      </c>
      <c r="D49" s="115" t="s">
        <v>276</v>
      </c>
    </row>
    <row r="50" spans="2:4" ht="16.5" thickBot="1">
      <c r="B50" s="114">
        <v>42</v>
      </c>
      <c r="C50" s="144" t="s">
        <v>277</v>
      </c>
      <c r="D50" s="115" t="s">
        <v>278</v>
      </c>
    </row>
    <row r="51" spans="2:4" ht="16.5" thickBot="1">
      <c r="B51" s="114">
        <v>43</v>
      </c>
      <c r="C51" s="144" t="s">
        <v>279</v>
      </c>
      <c r="D51" s="115" t="s">
        <v>280</v>
      </c>
    </row>
    <row r="52" spans="2:4" ht="16.5" thickBot="1">
      <c r="B52" s="114">
        <v>44</v>
      </c>
      <c r="C52" s="144" t="s">
        <v>281</v>
      </c>
      <c r="D52" s="115" t="s">
        <v>282</v>
      </c>
    </row>
    <row r="53" spans="2:4" ht="16.5" thickBot="1">
      <c r="B53" s="114">
        <v>45</v>
      </c>
      <c r="C53" s="144" t="s">
        <v>283</v>
      </c>
      <c r="D53" s="115" t="s">
        <v>284</v>
      </c>
    </row>
    <row r="54" spans="2:4" ht="16.5" thickBot="1">
      <c r="B54" s="114">
        <v>46</v>
      </c>
      <c r="C54" s="144" t="s">
        <v>285</v>
      </c>
      <c r="D54" s="115" t="s">
        <v>286</v>
      </c>
    </row>
    <row r="55" spans="2:4" ht="16.5" thickBot="1">
      <c r="B55" s="114">
        <v>47</v>
      </c>
      <c r="C55" s="144" t="s">
        <v>287</v>
      </c>
      <c r="D55" s="115" t="s">
        <v>288</v>
      </c>
    </row>
    <row r="56" spans="2:4" ht="16.5" thickBot="1">
      <c r="B56" s="114">
        <v>48</v>
      </c>
      <c r="C56" s="144" t="s">
        <v>289</v>
      </c>
      <c r="D56" s="115" t="s">
        <v>290</v>
      </c>
    </row>
    <row r="57" spans="2:4" ht="16.5" thickBot="1">
      <c r="B57" s="114">
        <v>49</v>
      </c>
      <c r="C57" s="144" t="s">
        <v>291</v>
      </c>
      <c r="D57" s="115" t="s">
        <v>292</v>
      </c>
    </row>
    <row r="58" spans="2:4" ht="16.5" thickBot="1">
      <c r="B58" s="114">
        <v>50</v>
      </c>
      <c r="C58" s="144" t="s">
        <v>293</v>
      </c>
      <c r="D58" s="115" t="s">
        <v>294</v>
      </c>
    </row>
    <row r="59" spans="2:4" ht="16.5" thickBot="1">
      <c r="B59" s="114">
        <v>51</v>
      </c>
      <c r="C59" s="144" t="s">
        <v>295</v>
      </c>
      <c r="D59" s="115" t="s">
        <v>296</v>
      </c>
    </row>
    <row r="60" spans="2:4" ht="16.5" thickBot="1">
      <c r="B60" s="114">
        <v>52</v>
      </c>
      <c r="C60" s="144" t="s">
        <v>297</v>
      </c>
      <c r="D60" s="115" t="s">
        <v>298</v>
      </c>
    </row>
    <row r="61" spans="2:4" ht="16.5" thickBot="1">
      <c r="B61" s="114">
        <v>53</v>
      </c>
      <c r="C61" s="144" t="s">
        <v>299</v>
      </c>
      <c r="D61" s="115" t="s">
        <v>300</v>
      </c>
    </row>
    <row r="62" spans="2:4" ht="32.25" thickBot="1">
      <c r="B62" s="114">
        <v>54</v>
      </c>
      <c r="C62" s="144" t="s">
        <v>301</v>
      </c>
      <c r="D62" s="115" t="s">
        <v>302</v>
      </c>
    </row>
    <row r="63" spans="2:4" ht="16.5" thickBot="1">
      <c r="B63" s="114">
        <v>55</v>
      </c>
      <c r="C63" s="144" t="s">
        <v>303</v>
      </c>
      <c r="D63" s="115" t="s">
        <v>304</v>
      </c>
    </row>
    <row r="64" spans="2:4" ht="16.5" thickBot="1">
      <c r="B64" s="114">
        <v>56</v>
      </c>
      <c r="C64" s="144" t="s">
        <v>305</v>
      </c>
      <c r="D64" s="115" t="s">
        <v>306</v>
      </c>
    </row>
    <row r="65" spans="2:4" ht="16.5" thickBot="1">
      <c r="B65" s="114">
        <v>57</v>
      </c>
      <c r="C65" s="144" t="s">
        <v>307</v>
      </c>
      <c r="D65" s="115" t="s">
        <v>308</v>
      </c>
    </row>
    <row r="66" spans="2:4" ht="16.5" thickBot="1">
      <c r="B66" s="114">
        <v>58</v>
      </c>
      <c r="C66" s="144" t="s">
        <v>309</v>
      </c>
      <c r="D66" s="115" t="s">
        <v>310</v>
      </c>
    </row>
    <row r="67" spans="2:4" ht="16.5" thickBot="1">
      <c r="B67" s="114">
        <v>59</v>
      </c>
      <c r="C67" s="144" t="s">
        <v>311</v>
      </c>
      <c r="D67" s="115" t="s">
        <v>312</v>
      </c>
    </row>
    <row r="68" spans="2:4" ht="16.5" thickBot="1">
      <c r="B68" s="114">
        <v>60</v>
      </c>
      <c r="C68" s="144" t="s">
        <v>313</v>
      </c>
      <c r="D68" s="115" t="s">
        <v>314</v>
      </c>
    </row>
    <row r="69" spans="2:4" ht="16.5" thickBot="1">
      <c r="B69" s="114">
        <v>61</v>
      </c>
      <c r="C69" s="144" t="s">
        <v>315</v>
      </c>
      <c r="D69" s="115" t="s">
        <v>316</v>
      </c>
    </row>
    <row r="70" spans="2:4" ht="16.5" thickBot="1">
      <c r="B70" s="114">
        <v>62</v>
      </c>
      <c r="C70" s="144" t="s">
        <v>317</v>
      </c>
      <c r="D70" s="115" t="s">
        <v>318</v>
      </c>
    </row>
    <row r="71" spans="2:4" ht="16.5" thickBot="1">
      <c r="B71" s="114">
        <v>63</v>
      </c>
      <c r="C71" s="144" t="s">
        <v>319</v>
      </c>
      <c r="D71" s="115" t="s">
        <v>320</v>
      </c>
    </row>
    <row r="72" spans="2:4" ht="16.5" thickBot="1">
      <c r="B72" s="114">
        <v>64</v>
      </c>
      <c r="C72" s="144" t="s">
        <v>321</v>
      </c>
      <c r="D72" s="115" t="s">
        <v>322</v>
      </c>
    </row>
    <row r="73" spans="2:4" ht="16.5" thickBot="1">
      <c r="B73" s="114">
        <v>65</v>
      </c>
      <c r="C73" s="144" t="s">
        <v>323</v>
      </c>
      <c r="D73" s="115" t="s">
        <v>324</v>
      </c>
    </row>
    <row r="74" spans="2:4" ht="16.5" thickBot="1">
      <c r="B74" s="114">
        <v>66</v>
      </c>
      <c r="C74" s="144" t="s">
        <v>325</v>
      </c>
      <c r="D74" s="115" t="s">
        <v>326</v>
      </c>
    </row>
    <row r="75" spans="2:4" ht="16.5" thickBot="1">
      <c r="B75" s="114">
        <v>67</v>
      </c>
      <c r="C75" s="144" t="s">
        <v>327</v>
      </c>
      <c r="D75" s="115" t="s">
        <v>328</v>
      </c>
    </row>
    <row r="76" spans="2:4" ht="16.5" thickBot="1">
      <c r="B76" s="114">
        <v>68</v>
      </c>
      <c r="C76" s="144" t="s">
        <v>329</v>
      </c>
      <c r="D76" s="115" t="s">
        <v>330</v>
      </c>
    </row>
    <row r="77" spans="2:4" ht="32.25" thickBot="1">
      <c r="B77" s="114">
        <v>69</v>
      </c>
      <c r="C77" s="144" t="s">
        <v>331</v>
      </c>
      <c r="D77" s="115" t="s">
        <v>332</v>
      </c>
    </row>
    <row r="78" spans="2:4" ht="32.25" thickBot="1">
      <c r="B78" s="114">
        <v>70</v>
      </c>
      <c r="C78" s="144" t="s">
        <v>333</v>
      </c>
      <c r="D78" s="115" t="s">
        <v>334</v>
      </c>
    </row>
    <row r="79" spans="2:4" ht="32.25" thickBot="1">
      <c r="B79" s="114">
        <v>71</v>
      </c>
      <c r="C79" s="144" t="s">
        <v>335</v>
      </c>
      <c r="D79" s="115" t="s">
        <v>336</v>
      </c>
    </row>
    <row r="80" spans="2:4" ht="16.5" thickBot="1">
      <c r="B80" s="114">
        <v>72</v>
      </c>
      <c r="C80" s="144" t="s">
        <v>337</v>
      </c>
      <c r="D80" s="115" t="s">
        <v>338</v>
      </c>
    </row>
    <row r="81" spans="2:4" ht="16.5" thickBot="1">
      <c r="B81" s="114">
        <v>73</v>
      </c>
      <c r="C81" s="144" t="s">
        <v>339</v>
      </c>
      <c r="D81" s="115" t="s">
        <v>340</v>
      </c>
    </row>
    <row r="82" spans="2:4" ht="16.5" thickBot="1">
      <c r="B82" s="114">
        <v>74</v>
      </c>
      <c r="C82" s="144" t="s">
        <v>341</v>
      </c>
      <c r="D82" s="115" t="s">
        <v>342</v>
      </c>
    </row>
    <row r="83" spans="2:4" ht="16.5" thickBot="1">
      <c r="B83" s="114">
        <v>75</v>
      </c>
      <c r="C83" s="144" t="s">
        <v>343</v>
      </c>
      <c r="D83" s="115" t="s">
        <v>344</v>
      </c>
    </row>
    <row r="84" spans="2:4" ht="16.5" thickBot="1">
      <c r="B84" s="114">
        <v>76</v>
      </c>
      <c r="C84" s="144" t="s">
        <v>345</v>
      </c>
      <c r="D84" s="115" t="s">
        <v>346</v>
      </c>
    </row>
    <row r="85" spans="2:4" ht="16.5" thickBot="1">
      <c r="B85" s="114">
        <v>77</v>
      </c>
      <c r="C85" s="144" t="s">
        <v>347</v>
      </c>
      <c r="D85" s="115" t="s">
        <v>348</v>
      </c>
    </row>
    <row r="86" spans="2:4" ht="16.5" thickBot="1">
      <c r="B86" s="114">
        <v>78</v>
      </c>
      <c r="C86" s="144" t="s">
        <v>349</v>
      </c>
      <c r="D86" s="115" t="s">
        <v>350</v>
      </c>
    </row>
    <row r="87" spans="2:4" ht="16.5" thickBot="1">
      <c r="B87" s="114">
        <v>79</v>
      </c>
      <c r="C87" s="144" t="s">
        <v>351</v>
      </c>
      <c r="D87" s="115" t="s">
        <v>352</v>
      </c>
    </row>
    <row r="88" spans="2:4" ht="16.5" thickBot="1">
      <c r="B88" s="114">
        <v>80</v>
      </c>
      <c r="C88" s="144" t="s">
        <v>353</v>
      </c>
      <c r="D88" s="115" t="s">
        <v>354</v>
      </c>
    </row>
    <row r="89" spans="2:4" ht="16.5" thickBot="1">
      <c r="B89" s="114">
        <v>81</v>
      </c>
      <c r="C89" s="144" t="s">
        <v>355</v>
      </c>
      <c r="D89" s="115" t="s">
        <v>356</v>
      </c>
    </row>
    <row r="90" spans="2:4" ht="16.5" thickBot="1">
      <c r="B90" s="114">
        <v>82</v>
      </c>
      <c r="C90" s="144" t="s">
        <v>357</v>
      </c>
      <c r="D90" s="115" t="s">
        <v>358</v>
      </c>
    </row>
    <row r="91" spans="2:4" ht="16.5" thickBot="1">
      <c r="B91" s="114">
        <v>83</v>
      </c>
      <c r="C91" s="144" t="s">
        <v>359</v>
      </c>
      <c r="D91" s="115" t="s">
        <v>360</v>
      </c>
    </row>
    <row r="92" spans="2:4" ht="16.5" thickBot="1">
      <c r="B92" s="114">
        <v>84</v>
      </c>
      <c r="C92" s="144" t="s">
        <v>361</v>
      </c>
      <c r="D92" s="115" t="s">
        <v>362</v>
      </c>
    </row>
    <row r="93" spans="2:4" ht="16.5" thickBot="1">
      <c r="B93" s="114">
        <v>85</v>
      </c>
      <c r="C93" s="144" t="s">
        <v>363</v>
      </c>
      <c r="D93" s="115" t="s">
        <v>364</v>
      </c>
    </row>
    <row r="94" spans="2:4" ht="16.5" thickBot="1">
      <c r="B94" s="114">
        <v>86</v>
      </c>
      <c r="C94" s="144" t="s">
        <v>365</v>
      </c>
      <c r="D94" s="115" t="s">
        <v>366</v>
      </c>
    </row>
    <row r="95" spans="2:4" ht="16.5" thickBot="1">
      <c r="B95" s="114">
        <v>87</v>
      </c>
      <c r="C95" s="144" t="s">
        <v>367</v>
      </c>
      <c r="D95" s="115" t="s">
        <v>368</v>
      </c>
    </row>
    <row r="96" spans="2:4" ht="16.5" thickBot="1">
      <c r="B96" s="114">
        <v>88</v>
      </c>
      <c r="C96" s="144" t="s">
        <v>369</v>
      </c>
      <c r="D96" s="115" t="s">
        <v>370</v>
      </c>
    </row>
    <row r="97" spans="2:4" ht="16.5" thickBot="1">
      <c r="B97" s="114">
        <v>89</v>
      </c>
      <c r="C97" s="144" t="s">
        <v>371</v>
      </c>
      <c r="D97" s="115" t="s">
        <v>372</v>
      </c>
    </row>
    <row r="98" spans="2:4" ht="16.5" thickBot="1">
      <c r="B98" s="114">
        <v>90</v>
      </c>
      <c r="C98" s="144" t="s">
        <v>373</v>
      </c>
      <c r="D98" s="115" t="s">
        <v>374</v>
      </c>
    </row>
    <row r="99" spans="2:4" ht="16.5" thickBot="1">
      <c r="B99" s="114">
        <v>91</v>
      </c>
      <c r="C99" s="144" t="s">
        <v>375</v>
      </c>
      <c r="D99" s="115" t="s">
        <v>376</v>
      </c>
    </row>
    <row r="100" spans="2:4" ht="16.5" thickBot="1">
      <c r="B100" s="114">
        <v>92</v>
      </c>
      <c r="C100" s="144" t="s">
        <v>377</v>
      </c>
      <c r="D100" s="115" t="s">
        <v>378</v>
      </c>
    </row>
    <row r="101" spans="2:4" ht="16.5" thickBot="1">
      <c r="B101" s="114">
        <v>93</v>
      </c>
      <c r="C101" s="144" t="s">
        <v>379</v>
      </c>
      <c r="D101" s="115" t="s">
        <v>380</v>
      </c>
    </row>
    <row r="102" spans="2:4" ht="16.5" thickBot="1">
      <c r="B102" s="114">
        <v>94</v>
      </c>
      <c r="C102" s="144" t="s">
        <v>381</v>
      </c>
      <c r="D102" s="115" t="s">
        <v>382</v>
      </c>
    </row>
    <row r="103" spans="2:4" ht="16.5" thickBot="1">
      <c r="B103" s="114">
        <v>95</v>
      </c>
      <c r="C103" s="144" t="s">
        <v>383</v>
      </c>
      <c r="D103" s="115" t="s">
        <v>384</v>
      </c>
    </row>
    <row r="104" spans="2:4" ht="16.5" thickBot="1">
      <c r="B104" s="114">
        <v>96</v>
      </c>
      <c r="C104" s="144" t="s">
        <v>385</v>
      </c>
      <c r="D104" s="115" t="s">
        <v>386</v>
      </c>
    </row>
    <row r="105" spans="2:4" ht="16.5" thickBot="1">
      <c r="B105" s="114">
        <v>97</v>
      </c>
      <c r="C105" s="144" t="s">
        <v>387</v>
      </c>
      <c r="D105" s="115" t="s">
        <v>388</v>
      </c>
    </row>
    <row r="106" spans="2:4" ht="16.5" thickBot="1">
      <c r="B106" s="114">
        <v>98</v>
      </c>
      <c r="C106" s="144" t="s">
        <v>389</v>
      </c>
      <c r="D106" s="115" t="s">
        <v>390</v>
      </c>
    </row>
    <row r="107" spans="2:4" ht="16.5" thickBot="1">
      <c r="B107" s="114">
        <v>99</v>
      </c>
      <c r="C107" s="144" t="s">
        <v>391</v>
      </c>
      <c r="D107" s="115" t="s">
        <v>392</v>
      </c>
    </row>
    <row r="108" spans="2:4" ht="32.25" thickBot="1">
      <c r="B108" s="114">
        <v>100</v>
      </c>
      <c r="C108" s="144" t="s">
        <v>393</v>
      </c>
      <c r="D108" s="115" t="s">
        <v>394</v>
      </c>
    </row>
    <row r="109" spans="2:4" ht="16.5" thickBot="1">
      <c r="B109" s="114">
        <v>101</v>
      </c>
      <c r="C109" s="144" t="s">
        <v>395</v>
      </c>
      <c r="D109" s="115" t="s">
        <v>396</v>
      </c>
    </row>
    <row r="110" spans="2:4" ht="16.5" thickBot="1">
      <c r="B110" s="114">
        <v>102</v>
      </c>
      <c r="C110" s="144" t="s">
        <v>397</v>
      </c>
      <c r="D110" s="115" t="s">
        <v>398</v>
      </c>
    </row>
    <row r="111" spans="2:4" ht="16.5" thickBot="1">
      <c r="B111" s="114">
        <v>103</v>
      </c>
      <c r="C111" s="144" t="s">
        <v>399</v>
      </c>
      <c r="D111" s="115" t="s">
        <v>298</v>
      </c>
    </row>
    <row r="112" spans="2:4" ht="16.5" thickBot="1">
      <c r="B112" s="114">
        <v>104</v>
      </c>
      <c r="C112" s="144" t="s">
        <v>400</v>
      </c>
      <c r="D112" s="115" t="s">
        <v>401</v>
      </c>
    </row>
    <row r="113" spans="2:4" ht="32.25" thickBot="1">
      <c r="B113" s="114">
        <v>105</v>
      </c>
      <c r="C113" s="144" t="s">
        <v>402</v>
      </c>
      <c r="D113" s="115" t="s">
        <v>401</v>
      </c>
    </row>
    <row r="114" spans="2:4" ht="16.5" thickBot="1">
      <c r="B114" s="114">
        <v>106</v>
      </c>
      <c r="C114" s="144" t="s">
        <v>403</v>
      </c>
      <c r="D114" s="115" t="s">
        <v>404</v>
      </c>
    </row>
    <row r="115" spans="2:4" ht="32.25" thickBot="1">
      <c r="B115" s="114">
        <v>107</v>
      </c>
      <c r="C115" s="144" t="s">
        <v>405</v>
      </c>
      <c r="D115" s="115" t="s">
        <v>406</v>
      </c>
    </row>
    <row r="116" spans="2:4" ht="16.5" thickBot="1">
      <c r="B116" s="114">
        <v>108</v>
      </c>
      <c r="C116" s="144" t="s">
        <v>407</v>
      </c>
      <c r="D116" s="115" t="s">
        <v>374</v>
      </c>
    </row>
    <row r="117" spans="2:4" ht="16.5" thickBot="1">
      <c r="B117" s="114">
        <v>109</v>
      </c>
      <c r="C117" s="144" t="s">
        <v>408</v>
      </c>
      <c r="D117" s="115" t="s">
        <v>409</v>
      </c>
    </row>
    <row r="118" spans="2:4" ht="16.5" thickBot="1">
      <c r="B118" s="114">
        <v>110</v>
      </c>
      <c r="C118" s="144" t="s">
        <v>410</v>
      </c>
      <c r="D118" s="115" t="s">
        <v>411</v>
      </c>
    </row>
    <row r="119" spans="2:4" ht="16.5" thickBot="1">
      <c r="B119" s="114">
        <v>111</v>
      </c>
      <c r="C119" s="144" t="s">
        <v>412</v>
      </c>
      <c r="D119" s="115" t="s">
        <v>413</v>
      </c>
    </row>
    <row r="120" spans="2:4" ht="32.25" thickBot="1">
      <c r="B120" s="114">
        <v>112</v>
      </c>
      <c r="C120" s="144" t="s">
        <v>414</v>
      </c>
      <c r="D120" s="115" t="s">
        <v>415</v>
      </c>
    </row>
    <row r="121" spans="2:4" ht="16.5" thickBot="1">
      <c r="B121" s="114">
        <v>113</v>
      </c>
      <c r="C121" s="144" t="s">
        <v>416</v>
      </c>
      <c r="D121" s="115" t="s">
        <v>417</v>
      </c>
    </row>
    <row r="122" spans="2:4" ht="16.5" thickBot="1">
      <c r="B122" s="114">
        <v>114</v>
      </c>
      <c r="C122" s="144" t="s">
        <v>418</v>
      </c>
      <c r="D122" s="115" t="s">
        <v>419</v>
      </c>
    </row>
    <row r="123" spans="2:4" ht="16.5" thickBot="1">
      <c r="B123" s="114">
        <v>115</v>
      </c>
      <c r="C123" s="144" t="s">
        <v>420</v>
      </c>
      <c r="D123" s="115" t="s">
        <v>421</v>
      </c>
    </row>
    <row r="124" spans="2:4" ht="16.5" thickBot="1">
      <c r="B124" s="114">
        <v>116</v>
      </c>
      <c r="C124" s="144" t="s">
        <v>422</v>
      </c>
      <c r="D124" s="115" t="s">
        <v>423</v>
      </c>
    </row>
    <row r="125" spans="2:4" ht="16.5" thickBot="1">
      <c r="B125" s="114">
        <v>117</v>
      </c>
      <c r="C125" s="144" t="s">
        <v>424</v>
      </c>
      <c r="D125" s="115" t="s">
        <v>425</v>
      </c>
    </row>
    <row r="126" spans="2:4" ht="16.5" thickBot="1">
      <c r="B126" s="114">
        <v>118</v>
      </c>
      <c r="C126" s="144" t="s">
        <v>426</v>
      </c>
      <c r="D126" s="115" t="s">
        <v>427</v>
      </c>
    </row>
    <row r="127" spans="2:4" ht="16.5" thickBot="1">
      <c r="B127" s="114">
        <v>119</v>
      </c>
      <c r="C127" s="144" t="s">
        <v>428</v>
      </c>
      <c r="D127" s="115" t="s">
        <v>429</v>
      </c>
    </row>
    <row r="128" spans="2:4" ht="16.5" thickBot="1">
      <c r="B128" s="114">
        <v>120</v>
      </c>
      <c r="C128" s="144" t="s">
        <v>430</v>
      </c>
      <c r="D128" s="115" t="s">
        <v>431</v>
      </c>
    </row>
    <row r="129" spans="2:4" ht="16.5" thickBot="1">
      <c r="B129" s="114">
        <v>121</v>
      </c>
      <c r="C129" s="144" t="s">
        <v>432</v>
      </c>
      <c r="D129" s="115" t="s">
        <v>433</v>
      </c>
    </row>
    <row r="130" spans="2:4" ht="16.5" thickBot="1">
      <c r="B130" s="114">
        <v>122</v>
      </c>
      <c r="C130" s="144" t="s">
        <v>434</v>
      </c>
      <c r="D130" s="115" t="s">
        <v>435</v>
      </c>
    </row>
    <row r="131" spans="2:4" ht="16.5" thickBot="1">
      <c r="B131" s="114">
        <v>123</v>
      </c>
      <c r="C131" s="144" t="s">
        <v>436</v>
      </c>
      <c r="D131" s="115" t="s">
        <v>437</v>
      </c>
    </row>
    <row r="132" spans="2:4" ht="16.5" thickBot="1">
      <c r="B132" s="114">
        <v>124</v>
      </c>
      <c r="C132" s="144" t="s">
        <v>438</v>
      </c>
      <c r="D132" s="115" t="s">
        <v>439</v>
      </c>
    </row>
    <row r="133" spans="2:4" ht="16.5" thickBot="1">
      <c r="B133" s="114">
        <v>125</v>
      </c>
      <c r="C133" s="144" t="s">
        <v>440</v>
      </c>
      <c r="D133" s="115" t="s">
        <v>441</v>
      </c>
    </row>
    <row r="134" spans="2:4" ht="16.5" thickBot="1">
      <c r="B134" s="114">
        <v>126</v>
      </c>
      <c r="C134" s="144" t="s">
        <v>442</v>
      </c>
      <c r="D134" s="115" t="s">
        <v>443</v>
      </c>
    </row>
    <row r="135" spans="2:4" ht="16.5" thickBot="1">
      <c r="B135" s="114">
        <v>127</v>
      </c>
      <c r="C135" s="144" t="s">
        <v>444</v>
      </c>
      <c r="D135" s="115" t="s">
        <v>372</v>
      </c>
    </row>
    <row r="136" spans="2:4" ht="16.5" thickBot="1">
      <c r="B136" s="114">
        <v>128</v>
      </c>
      <c r="C136" s="144" t="s">
        <v>445</v>
      </c>
      <c r="D136" s="115" t="s">
        <v>446</v>
      </c>
    </row>
    <row r="137" spans="2:4" ht="16.5" thickBot="1">
      <c r="B137" s="114">
        <v>129</v>
      </c>
      <c r="C137" s="144" t="s">
        <v>447</v>
      </c>
      <c r="D137" s="115" t="s">
        <v>448</v>
      </c>
    </row>
    <row r="138" spans="2:4" ht="16.5" thickBot="1">
      <c r="B138" s="114">
        <v>130</v>
      </c>
      <c r="C138" s="144" t="s">
        <v>449</v>
      </c>
      <c r="D138" s="115" t="s">
        <v>450</v>
      </c>
    </row>
    <row r="139" spans="2:4" ht="16.5" thickBot="1">
      <c r="B139" s="114">
        <v>131</v>
      </c>
      <c r="C139" s="144" t="s">
        <v>451</v>
      </c>
      <c r="D139" s="115" t="s">
        <v>452</v>
      </c>
    </row>
    <row r="140" spans="2:4" ht="16.5" thickBot="1">
      <c r="B140" s="114">
        <v>132</v>
      </c>
      <c r="C140" s="144" t="s">
        <v>453</v>
      </c>
      <c r="D140" s="115" t="s">
        <v>454</v>
      </c>
    </row>
    <row r="141" spans="2:4" ht="16.5" thickBot="1">
      <c r="B141" s="114">
        <v>133</v>
      </c>
      <c r="C141" s="144" t="s">
        <v>455</v>
      </c>
      <c r="D141" s="115" t="s">
        <v>456</v>
      </c>
    </row>
    <row r="142" spans="2:4" ht="16.5" thickBot="1">
      <c r="B142" s="114">
        <v>134</v>
      </c>
      <c r="C142" s="144" t="s">
        <v>457</v>
      </c>
      <c r="D142" s="115" t="s">
        <v>458</v>
      </c>
    </row>
    <row r="143" spans="2:4" ht="16.5" thickBot="1">
      <c r="B143" s="114">
        <v>135</v>
      </c>
      <c r="C143" s="144" t="s">
        <v>459</v>
      </c>
      <c r="D143" s="115" t="s">
        <v>460</v>
      </c>
    </row>
    <row r="144" spans="2:4" ht="32.25" thickBot="1">
      <c r="B144" s="114">
        <v>136</v>
      </c>
      <c r="C144" s="144" t="s">
        <v>461</v>
      </c>
      <c r="D144" s="115" t="s">
        <v>462</v>
      </c>
    </row>
    <row r="145" spans="2:4" ht="32.25" thickBot="1">
      <c r="B145" s="114">
        <v>137</v>
      </c>
      <c r="C145" s="144" t="s">
        <v>463</v>
      </c>
      <c r="D145" s="115" t="s">
        <v>462</v>
      </c>
    </row>
    <row r="146" spans="2:4" ht="16.5" thickBot="1">
      <c r="B146" s="114">
        <v>138</v>
      </c>
      <c r="C146" s="144" t="s">
        <v>464</v>
      </c>
      <c r="D146" s="115" t="s">
        <v>465</v>
      </c>
    </row>
    <row r="147" spans="2:4" ht="16.5" thickBot="1">
      <c r="B147" s="114">
        <v>139</v>
      </c>
      <c r="C147" s="144" t="s">
        <v>466</v>
      </c>
      <c r="D147" s="115" t="s">
        <v>467</v>
      </c>
    </row>
    <row r="148" spans="2:4" ht="16.5" thickBot="1">
      <c r="B148" s="114">
        <v>140</v>
      </c>
      <c r="C148" s="144" t="s">
        <v>468</v>
      </c>
      <c r="D148" s="115" t="s">
        <v>469</v>
      </c>
    </row>
    <row r="149" spans="2:4" ht="16.5" thickBot="1">
      <c r="B149" s="114">
        <v>141</v>
      </c>
      <c r="C149" s="144" t="s">
        <v>470</v>
      </c>
      <c r="D149" s="115" t="s">
        <v>471</v>
      </c>
    </row>
    <row r="150" spans="2:4" ht="16.5" thickBot="1">
      <c r="B150" s="114">
        <v>142</v>
      </c>
      <c r="C150" s="144" t="s">
        <v>472</v>
      </c>
      <c r="D150" s="115" t="s">
        <v>473</v>
      </c>
    </row>
    <row r="151" spans="2:4" ht="16.5" thickBot="1">
      <c r="B151" s="114">
        <v>143</v>
      </c>
      <c r="C151" s="144" t="s">
        <v>474</v>
      </c>
      <c r="D151" s="115" t="s">
        <v>475</v>
      </c>
    </row>
    <row r="152" spans="2:4" ht="16.5" thickBot="1">
      <c r="B152" s="114">
        <v>144</v>
      </c>
      <c r="C152" s="144" t="s">
        <v>476</v>
      </c>
      <c r="D152" s="115" t="s">
        <v>477</v>
      </c>
    </row>
    <row r="153" spans="2:4" ht="16.5" thickBot="1">
      <c r="B153" s="114">
        <v>145</v>
      </c>
      <c r="C153" s="144" t="s">
        <v>478</v>
      </c>
      <c r="D153" s="115" t="s">
        <v>370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view="pageBreakPreview" topLeftCell="A29" zoomScale="115" zoomScaleNormal="100" zoomScaleSheetLayoutView="115" workbookViewId="0">
      <selection activeCell="H20" sqref="H20"/>
    </sheetView>
  </sheetViews>
  <sheetFormatPr defaultRowHeight="12.75"/>
  <cols>
    <col min="1" max="1" width="12.5703125" customWidth="1"/>
    <col min="2" max="2" width="66.140625" customWidth="1"/>
    <col min="4" max="4" width="42" customWidth="1"/>
    <col min="5" max="5" width="9.140625" hidden="1" customWidth="1"/>
  </cols>
  <sheetData>
    <row r="1" spans="1:5" ht="20.25">
      <c r="A1" s="61" t="s">
        <v>59</v>
      </c>
      <c r="B1" s="62"/>
      <c r="C1" s="62"/>
      <c r="D1" s="62"/>
      <c r="E1" s="63"/>
    </row>
    <row r="2" spans="1:5" ht="20.25">
      <c r="A2" s="64" t="s">
        <v>130</v>
      </c>
      <c r="B2" s="61"/>
      <c r="C2" s="332"/>
      <c r="D2" s="332"/>
      <c r="E2" s="63"/>
    </row>
    <row r="3" spans="1:5" ht="22.5">
      <c r="A3" s="65"/>
      <c r="B3" s="62"/>
      <c r="C3" s="333" t="s">
        <v>60</v>
      </c>
      <c r="D3" s="333"/>
      <c r="E3" s="63"/>
    </row>
    <row r="4" spans="1:5" ht="15.75">
      <c r="A4" s="336" t="s">
        <v>483</v>
      </c>
      <c r="B4" s="336"/>
      <c r="C4" s="62"/>
      <c r="D4" s="62"/>
      <c r="E4" s="63"/>
    </row>
    <row r="5" spans="1:5" ht="20.25">
      <c r="A5" s="66" t="s">
        <v>61</v>
      </c>
      <c r="B5" s="66" t="s">
        <v>62</v>
      </c>
      <c r="C5" s="332" t="s">
        <v>484</v>
      </c>
      <c r="D5" s="332"/>
      <c r="E5" s="63"/>
    </row>
    <row r="6" spans="1:5" ht="20.25">
      <c r="A6" s="329" t="s">
        <v>63</v>
      </c>
      <c r="B6" s="330"/>
      <c r="C6" s="330"/>
      <c r="D6" s="331"/>
      <c r="E6" s="63"/>
    </row>
    <row r="7" spans="1:5" ht="15.75">
      <c r="A7" s="67" t="s">
        <v>5</v>
      </c>
      <c r="B7" s="68" t="s">
        <v>64</v>
      </c>
      <c r="C7" s="334"/>
      <c r="D7" s="335"/>
      <c r="E7" s="63"/>
    </row>
    <row r="8" spans="1:5" ht="15.75">
      <c r="A8" s="67" t="s">
        <v>6</v>
      </c>
      <c r="B8" s="68" t="s">
        <v>65</v>
      </c>
      <c r="C8" s="334"/>
      <c r="D8" s="335"/>
      <c r="E8" s="63"/>
    </row>
    <row r="9" spans="1:5" ht="15.75">
      <c r="A9" s="67" t="s">
        <v>7</v>
      </c>
      <c r="B9" s="68" t="s">
        <v>66</v>
      </c>
      <c r="C9" s="334"/>
      <c r="D9" s="335"/>
      <c r="E9" s="63"/>
    </row>
    <row r="10" spans="1:5" ht="15.75">
      <c r="A10" s="67" t="s">
        <v>8</v>
      </c>
      <c r="B10" s="68" t="s">
        <v>67</v>
      </c>
      <c r="C10" s="334"/>
      <c r="D10" s="335"/>
      <c r="E10" s="63"/>
    </row>
    <row r="11" spans="1:5" ht="15.75">
      <c r="A11" s="67" t="s">
        <v>9</v>
      </c>
      <c r="B11" s="68" t="s">
        <v>68</v>
      </c>
      <c r="C11" s="334"/>
      <c r="D11" s="335"/>
      <c r="E11" s="63"/>
    </row>
    <row r="12" spans="1:5" ht="15.75">
      <c r="A12" s="67" t="s">
        <v>13</v>
      </c>
      <c r="B12" s="68" t="s">
        <v>69</v>
      </c>
      <c r="C12" s="334"/>
      <c r="D12" s="335"/>
      <c r="E12" s="63"/>
    </row>
    <row r="13" spans="1:5" ht="15.75">
      <c r="A13" s="67" t="s">
        <v>16</v>
      </c>
      <c r="B13" s="68" t="s">
        <v>70</v>
      </c>
      <c r="C13" s="334"/>
      <c r="D13" s="335"/>
      <c r="E13" s="63"/>
    </row>
    <row r="14" spans="1:5" ht="20.25">
      <c r="A14" s="329" t="s">
        <v>71</v>
      </c>
      <c r="B14" s="330"/>
      <c r="C14" s="330"/>
      <c r="D14" s="331"/>
      <c r="E14" s="63"/>
    </row>
    <row r="15" spans="1:5" ht="23.25" customHeight="1">
      <c r="A15" s="67" t="s">
        <v>0</v>
      </c>
      <c r="B15" s="68" t="s">
        <v>163</v>
      </c>
      <c r="C15" s="337"/>
      <c r="D15" s="337"/>
      <c r="E15" s="63"/>
    </row>
    <row r="16" spans="1:5" ht="19.5" customHeight="1">
      <c r="A16" s="67" t="s">
        <v>72</v>
      </c>
      <c r="B16" s="68" t="s">
        <v>163</v>
      </c>
      <c r="C16" s="337"/>
      <c r="D16" s="337"/>
      <c r="E16" s="63"/>
    </row>
    <row r="17" spans="1:5" ht="23.25" customHeight="1">
      <c r="A17" s="67" t="s">
        <v>73</v>
      </c>
      <c r="B17" s="68" t="s">
        <v>163</v>
      </c>
      <c r="C17" s="337"/>
      <c r="D17" s="337"/>
      <c r="E17" s="63"/>
    </row>
    <row r="18" spans="1:5" ht="20.25">
      <c r="A18" s="338" t="s">
        <v>107</v>
      </c>
      <c r="B18" s="339"/>
      <c r="C18" s="339"/>
      <c r="D18" s="340"/>
      <c r="E18" s="63"/>
    </row>
    <row r="19" spans="1:5" ht="55.5" customHeight="1">
      <c r="A19" s="69" t="s">
        <v>1</v>
      </c>
      <c r="B19" s="70" t="s">
        <v>582</v>
      </c>
      <c r="C19" s="341"/>
      <c r="D19" s="341"/>
      <c r="E19" s="63"/>
    </row>
    <row r="20" spans="1:5" ht="43.5" customHeight="1">
      <c r="A20" s="338" t="s">
        <v>131</v>
      </c>
      <c r="B20" s="339"/>
      <c r="C20" s="339"/>
      <c r="D20" s="339"/>
      <c r="E20" s="342"/>
    </row>
    <row r="21" spans="1:5" ht="30.75" customHeight="1">
      <c r="A21" s="69" t="s">
        <v>4</v>
      </c>
      <c r="B21" s="71" t="s">
        <v>87</v>
      </c>
      <c r="C21" s="343"/>
      <c r="D21" s="343"/>
      <c r="E21" s="63"/>
    </row>
    <row r="22" spans="1:5" ht="35.25" customHeight="1">
      <c r="A22" s="69" t="s">
        <v>17</v>
      </c>
      <c r="B22" s="72" t="s">
        <v>167</v>
      </c>
      <c r="C22" s="344"/>
      <c r="D22" s="344"/>
      <c r="E22" s="63"/>
    </row>
    <row r="23" spans="1:5" ht="66.75" customHeight="1">
      <c r="A23" s="73" t="s">
        <v>10</v>
      </c>
      <c r="B23" s="71" t="s">
        <v>577</v>
      </c>
      <c r="C23" s="74"/>
      <c r="D23" s="75"/>
      <c r="E23" s="63"/>
    </row>
    <row r="24" spans="1:5" ht="25.5" customHeight="1">
      <c r="A24" s="73" t="s">
        <v>31</v>
      </c>
      <c r="B24" s="76" t="s">
        <v>119</v>
      </c>
      <c r="C24" s="74"/>
      <c r="D24" s="75"/>
      <c r="E24" s="63"/>
    </row>
    <row r="25" spans="1:5" ht="20.25">
      <c r="A25" s="338" t="s">
        <v>108</v>
      </c>
      <c r="B25" s="339"/>
      <c r="C25" s="339"/>
      <c r="D25" s="339"/>
      <c r="E25" s="342"/>
    </row>
    <row r="26" spans="1:5" ht="26.25" customHeight="1">
      <c r="A26" s="69" t="s">
        <v>39</v>
      </c>
      <c r="B26" s="70" t="s">
        <v>88</v>
      </c>
      <c r="C26" s="343"/>
      <c r="D26" s="343"/>
      <c r="E26" s="63"/>
    </row>
    <row r="27" spans="1:5" ht="20.25" customHeight="1">
      <c r="A27" s="69" t="s">
        <v>40</v>
      </c>
      <c r="B27" s="70" t="s">
        <v>89</v>
      </c>
      <c r="C27" s="344"/>
      <c r="D27" s="344"/>
      <c r="E27" s="63"/>
    </row>
    <row r="28" spans="1:5" ht="21.75" customHeight="1">
      <c r="A28" s="69" t="s">
        <v>110</v>
      </c>
      <c r="B28" s="70" t="s">
        <v>90</v>
      </c>
      <c r="C28" s="344"/>
      <c r="D28" s="344"/>
      <c r="E28" s="63"/>
    </row>
    <row r="29" spans="1:5" ht="22.5" customHeight="1">
      <c r="A29" s="69" t="s">
        <v>57</v>
      </c>
      <c r="B29" s="77" t="s">
        <v>91</v>
      </c>
      <c r="C29" s="344"/>
      <c r="D29" s="344"/>
      <c r="E29" s="63"/>
    </row>
    <row r="30" spans="1:5" ht="51" customHeight="1">
      <c r="A30" s="78" t="s">
        <v>111</v>
      </c>
      <c r="B30" s="76" t="s">
        <v>92</v>
      </c>
      <c r="C30" s="349"/>
      <c r="D30" s="350"/>
      <c r="E30" s="63"/>
    </row>
    <row r="31" spans="1:5" ht="65.25" customHeight="1">
      <c r="A31" s="78" t="s">
        <v>112</v>
      </c>
      <c r="B31" s="76" t="s">
        <v>581</v>
      </c>
      <c r="C31" s="347"/>
      <c r="D31" s="348"/>
      <c r="E31" s="63"/>
    </row>
    <row r="32" spans="1:5" ht="20.25">
      <c r="A32" s="329" t="s">
        <v>109</v>
      </c>
      <c r="B32" s="330"/>
      <c r="C32" s="330"/>
      <c r="D32" s="331"/>
      <c r="E32" s="63"/>
    </row>
    <row r="33" spans="1:5" ht="15.75">
      <c r="A33" s="67" t="s">
        <v>34</v>
      </c>
      <c r="B33" s="68" t="s">
        <v>74</v>
      </c>
      <c r="C33" s="337"/>
      <c r="D33" s="337"/>
      <c r="E33" s="63"/>
    </row>
    <row r="34" spans="1:5" ht="15.75">
      <c r="A34" s="67" t="s">
        <v>35</v>
      </c>
      <c r="B34" s="68" t="s">
        <v>75</v>
      </c>
      <c r="C34" s="337"/>
      <c r="D34" s="337"/>
      <c r="E34" s="63"/>
    </row>
    <row r="35" spans="1:5" ht="15.75">
      <c r="A35" s="67" t="s">
        <v>36</v>
      </c>
      <c r="B35" s="68" t="s">
        <v>137</v>
      </c>
      <c r="C35" s="79"/>
      <c r="D35" s="79"/>
      <c r="E35" s="63"/>
    </row>
    <row r="36" spans="1:5" ht="15.75">
      <c r="A36" s="67" t="s">
        <v>37</v>
      </c>
      <c r="B36" s="68" t="s">
        <v>76</v>
      </c>
      <c r="C36" s="337"/>
      <c r="D36" s="337"/>
      <c r="E36" s="63"/>
    </row>
    <row r="37" spans="1:5" ht="15.75">
      <c r="A37" s="67" t="s">
        <v>47</v>
      </c>
      <c r="B37" s="68" t="s">
        <v>77</v>
      </c>
      <c r="C37" s="337"/>
      <c r="D37" s="337"/>
      <c r="E37" s="63"/>
    </row>
    <row r="38" spans="1:5" ht="15.75">
      <c r="A38" s="67" t="s">
        <v>48</v>
      </c>
      <c r="B38" s="68" t="s">
        <v>78</v>
      </c>
      <c r="C38" s="337" t="s">
        <v>79</v>
      </c>
      <c r="D38" s="337"/>
      <c r="E38" s="63"/>
    </row>
    <row r="39" spans="1:5" ht="15.75">
      <c r="A39" s="67" t="s">
        <v>117</v>
      </c>
      <c r="B39" s="68" t="s">
        <v>80</v>
      </c>
      <c r="C39" s="337"/>
      <c r="D39" s="337"/>
      <c r="E39" s="63"/>
    </row>
    <row r="40" spans="1:5" ht="39" customHeight="1">
      <c r="A40" s="345" t="s">
        <v>164</v>
      </c>
      <c r="B40" s="346"/>
      <c r="C40" s="346"/>
      <c r="D40" s="346"/>
      <c r="E40" s="63"/>
    </row>
    <row r="41" spans="1:5" ht="15.75">
      <c r="A41" s="80" t="s">
        <v>81</v>
      </c>
      <c r="B41" s="62"/>
      <c r="C41" s="62"/>
      <c r="D41" s="62"/>
      <c r="E41" s="63"/>
    </row>
    <row r="42" spans="1:5" ht="15.75">
      <c r="A42" s="81" t="s">
        <v>132</v>
      </c>
      <c r="B42" s="62"/>
      <c r="C42" s="62"/>
      <c r="D42" s="62"/>
      <c r="E42" s="63"/>
    </row>
    <row r="43" spans="1:5" ht="15.75">
      <c r="A43" s="81" t="s">
        <v>84</v>
      </c>
      <c r="B43" s="62"/>
      <c r="C43" s="62"/>
      <c r="D43" s="62"/>
      <c r="E43" s="63"/>
    </row>
    <row r="44" spans="1:5" ht="15.75">
      <c r="A44" s="62"/>
      <c r="B44" s="62"/>
      <c r="C44" s="62"/>
      <c r="D44" s="62"/>
      <c r="E44" s="63"/>
    </row>
    <row r="45" spans="1:5" ht="15.75">
      <c r="A45" s="62"/>
      <c r="B45" s="62"/>
      <c r="C45" s="62"/>
      <c r="D45" s="62"/>
      <c r="E45" s="63"/>
    </row>
    <row r="46" spans="1:5" ht="15.75">
      <c r="A46" s="82" t="s">
        <v>11</v>
      </c>
      <c r="B46" s="82"/>
      <c r="C46" s="83"/>
      <c r="D46" s="84" t="s">
        <v>12</v>
      </c>
      <c r="E46" s="63"/>
    </row>
    <row r="47" spans="1:5" ht="15.75">
      <c r="A47" s="82"/>
      <c r="B47" s="82"/>
      <c r="C47" s="84" t="s">
        <v>83</v>
      </c>
      <c r="D47" s="82"/>
      <c r="E47" s="63"/>
    </row>
    <row r="48" spans="1:5" ht="15.75">
      <c r="A48" s="21"/>
      <c r="B48" s="21"/>
      <c r="C48" s="21"/>
      <c r="D48" s="21"/>
    </row>
    <row r="49" spans="1:4" ht="15.75">
      <c r="A49" s="21"/>
      <c r="B49" s="21"/>
      <c r="C49" s="21"/>
      <c r="D49" s="21"/>
    </row>
  </sheetData>
  <mergeCells count="36">
    <mergeCell ref="A40:D40"/>
    <mergeCell ref="C31:D31"/>
    <mergeCell ref="C26:D26"/>
    <mergeCell ref="C27:D27"/>
    <mergeCell ref="C28:D28"/>
    <mergeCell ref="C29:D29"/>
    <mergeCell ref="C30:D30"/>
    <mergeCell ref="C36:D36"/>
    <mergeCell ref="C37:D37"/>
    <mergeCell ref="C38:D38"/>
    <mergeCell ref="C39:D39"/>
    <mergeCell ref="C34:D34"/>
    <mergeCell ref="C15:D15"/>
    <mergeCell ref="C16:D16"/>
    <mergeCell ref="C17:D17"/>
    <mergeCell ref="A32:D32"/>
    <mergeCell ref="C33:D33"/>
    <mergeCell ref="A18:D18"/>
    <mergeCell ref="C19:D19"/>
    <mergeCell ref="A20:E20"/>
    <mergeCell ref="C21:D21"/>
    <mergeCell ref="C22:D22"/>
    <mergeCell ref="A25:E25"/>
    <mergeCell ref="A14:D14"/>
    <mergeCell ref="C2:D2"/>
    <mergeCell ref="C3:D3"/>
    <mergeCell ref="C5:D5"/>
    <mergeCell ref="A6:D6"/>
    <mergeCell ref="C7:D7"/>
    <mergeCell ref="C8:D8"/>
    <mergeCell ref="C9:D9"/>
    <mergeCell ref="C10:D10"/>
    <mergeCell ref="C11:D11"/>
    <mergeCell ref="C12:D12"/>
    <mergeCell ref="C13:D13"/>
    <mergeCell ref="A4:B4"/>
  </mergeCells>
  <pageMargins left="0.7" right="0.7" top="0.75" bottom="0.75" header="0.3" footer="0.3"/>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view="pageBreakPreview" zoomScale="85" zoomScaleNormal="100" zoomScaleSheetLayoutView="85" workbookViewId="0">
      <selection activeCell="B10" sqref="B10"/>
    </sheetView>
  </sheetViews>
  <sheetFormatPr defaultColWidth="9.140625" defaultRowHeight="12.75"/>
  <cols>
    <col min="1" max="1" width="9.42578125" customWidth="1"/>
    <col min="2" max="2" width="85.42578125" customWidth="1"/>
    <col min="3" max="3" width="9.140625" customWidth="1"/>
    <col min="4" max="4" width="17.42578125" customWidth="1"/>
    <col min="5" max="5" width="58.140625" customWidth="1"/>
  </cols>
  <sheetData>
    <row r="1" spans="1:5" ht="19.5">
      <c r="A1" s="20" t="s">
        <v>85</v>
      </c>
      <c r="B1" s="24"/>
      <c r="C1" s="24"/>
      <c r="D1" s="24"/>
      <c r="E1" s="24"/>
    </row>
    <row r="2" spans="1:5" ht="20.25">
      <c r="A2" s="22" t="s">
        <v>133</v>
      </c>
      <c r="B2" s="2"/>
      <c r="C2" s="356"/>
      <c r="D2" s="356"/>
      <c r="E2" s="2"/>
    </row>
    <row r="3" spans="1:5" ht="20.25">
      <c r="A3" s="22"/>
      <c r="B3" s="24"/>
      <c r="C3" s="357" t="s">
        <v>60</v>
      </c>
      <c r="D3" s="357"/>
      <c r="E3" s="24"/>
    </row>
    <row r="4" spans="1:5" ht="15.75">
      <c r="A4" s="360" t="s">
        <v>485</v>
      </c>
      <c r="B4" s="360"/>
      <c r="C4" s="24"/>
      <c r="D4" s="24"/>
      <c r="E4" s="24"/>
    </row>
    <row r="5" spans="1:5" ht="31.5" customHeight="1">
      <c r="A5" s="27" t="s">
        <v>61</v>
      </c>
      <c r="B5" s="28" t="s">
        <v>62</v>
      </c>
      <c r="C5" s="358" t="s">
        <v>118</v>
      </c>
      <c r="D5" s="359"/>
      <c r="E5" s="27" t="s">
        <v>86</v>
      </c>
    </row>
    <row r="6" spans="1:5" ht="20.25" customHeight="1">
      <c r="A6" s="250" t="s">
        <v>113</v>
      </c>
      <c r="B6" s="251"/>
      <c r="C6" s="251"/>
      <c r="D6" s="252"/>
      <c r="E6" s="47"/>
    </row>
    <row r="7" spans="1:5" ht="20.25" customHeight="1">
      <c r="A7" s="352" t="s">
        <v>583</v>
      </c>
      <c r="B7" s="353"/>
      <c r="C7" s="353"/>
      <c r="D7" s="353"/>
      <c r="E7" s="354"/>
    </row>
    <row r="8" spans="1:5" ht="80.25" customHeight="1">
      <c r="A8" s="52" t="s">
        <v>5</v>
      </c>
      <c r="B8" s="57" t="s">
        <v>593</v>
      </c>
      <c r="C8" s="351"/>
      <c r="D8" s="351"/>
      <c r="E8" s="57" t="s">
        <v>587</v>
      </c>
    </row>
    <row r="9" spans="1:5" ht="65.25" customHeight="1">
      <c r="A9" s="52" t="s">
        <v>6</v>
      </c>
      <c r="B9" s="57" t="s">
        <v>588</v>
      </c>
      <c r="C9" s="351"/>
      <c r="D9" s="351"/>
      <c r="E9" s="57" t="s">
        <v>589</v>
      </c>
    </row>
    <row r="10" spans="1:5" ht="112.5" customHeight="1">
      <c r="A10" s="52" t="s">
        <v>7</v>
      </c>
      <c r="B10" s="57" t="s">
        <v>590</v>
      </c>
      <c r="C10" s="351"/>
      <c r="D10" s="351"/>
      <c r="E10" s="57" t="s">
        <v>591</v>
      </c>
    </row>
    <row r="11" spans="1:5" ht="45" customHeight="1">
      <c r="A11" s="52" t="s">
        <v>8</v>
      </c>
      <c r="B11" s="57" t="s">
        <v>597</v>
      </c>
      <c r="C11" s="351"/>
      <c r="D11" s="351"/>
      <c r="E11" s="57" t="s">
        <v>592</v>
      </c>
    </row>
    <row r="12" spans="1:5" ht="20.25" customHeight="1">
      <c r="A12" s="352" t="s">
        <v>584</v>
      </c>
      <c r="B12" s="353"/>
      <c r="C12" s="353"/>
      <c r="D12" s="353"/>
      <c r="E12" s="354"/>
    </row>
    <row r="13" spans="1:5" ht="84.75" customHeight="1">
      <c r="A13" s="52" t="s">
        <v>9</v>
      </c>
      <c r="B13" s="57" t="s">
        <v>594</v>
      </c>
      <c r="C13" s="351"/>
      <c r="D13" s="351"/>
      <c r="E13" s="57" t="s">
        <v>595</v>
      </c>
    </row>
    <row r="14" spans="1:5" ht="87" customHeight="1">
      <c r="A14" s="52" t="s">
        <v>13</v>
      </c>
      <c r="B14" s="57" t="s">
        <v>598</v>
      </c>
      <c r="C14" s="351"/>
      <c r="D14" s="351"/>
      <c r="E14" s="57" t="s">
        <v>589</v>
      </c>
    </row>
    <row r="15" spans="1:5" ht="107.25" customHeight="1">
      <c r="A15" s="52" t="s">
        <v>16</v>
      </c>
      <c r="B15" s="57" t="s">
        <v>590</v>
      </c>
      <c r="C15" s="351"/>
      <c r="D15" s="351"/>
      <c r="E15" s="57" t="s">
        <v>591</v>
      </c>
    </row>
    <row r="16" spans="1:5" ht="65.25" customHeight="1">
      <c r="A16" s="52" t="s">
        <v>585</v>
      </c>
      <c r="B16" s="57" t="s">
        <v>597</v>
      </c>
      <c r="C16" s="351"/>
      <c r="D16" s="351"/>
      <c r="E16" s="57" t="s">
        <v>592</v>
      </c>
    </row>
    <row r="17" spans="1:5" ht="44.25" customHeight="1">
      <c r="A17" s="250" t="s">
        <v>586</v>
      </c>
      <c r="B17" s="251"/>
      <c r="C17" s="251"/>
      <c r="D17" s="251"/>
      <c r="E17" s="361"/>
    </row>
    <row r="18" spans="1:5" ht="27" customHeight="1">
      <c r="A18" s="3" t="s">
        <v>0</v>
      </c>
      <c r="B18" s="18" t="s">
        <v>93</v>
      </c>
      <c r="C18" s="351"/>
      <c r="D18" s="351"/>
      <c r="E18" s="261" t="s">
        <v>116</v>
      </c>
    </row>
    <row r="19" spans="1:5" ht="45" customHeight="1">
      <c r="A19" s="3" t="s">
        <v>72</v>
      </c>
      <c r="B19" s="18" t="s">
        <v>94</v>
      </c>
      <c r="C19" s="355"/>
      <c r="D19" s="355"/>
      <c r="E19" s="362"/>
    </row>
    <row r="20" spans="1:5" ht="30.75" customHeight="1">
      <c r="A20" s="3" t="s">
        <v>73</v>
      </c>
      <c r="B20" s="19" t="s">
        <v>95</v>
      </c>
      <c r="C20" s="239"/>
      <c r="D20" s="241"/>
      <c r="E20" s="362"/>
    </row>
    <row r="21" spans="1:5" ht="35.25" customHeight="1">
      <c r="A21" s="3" t="s">
        <v>114</v>
      </c>
      <c r="B21" s="57" t="s">
        <v>149</v>
      </c>
      <c r="C21" s="355"/>
      <c r="D21" s="239"/>
      <c r="E21" s="363"/>
    </row>
    <row r="22" spans="1:5" ht="44.25" customHeight="1">
      <c r="A22" s="3" t="s">
        <v>162</v>
      </c>
      <c r="B22" s="57" t="s">
        <v>165</v>
      </c>
      <c r="C22" s="355"/>
      <c r="D22" s="355"/>
      <c r="E22" s="57"/>
    </row>
    <row r="23" spans="1:5" ht="15.75">
      <c r="A23" s="24"/>
      <c r="B23" s="24"/>
      <c r="C23" s="24"/>
      <c r="D23" s="24"/>
      <c r="E23" s="45"/>
    </row>
    <row r="24" spans="1:5" ht="15.75">
      <c r="A24" s="23" t="s">
        <v>81</v>
      </c>
      <c r="B24" s="24"/>
      <c r="C24" s="24"/>
      <c r="D24" s="24"/>
      <c r="E24" s="17"/>
    </row>
    <row r="25" spans="1:5" ht="15.75">
      <c r="A25" s="24" t="s">
        <v>132</v>
      </c>
      <c r="B25" s="24"/>
      <c r="C25" s="24"/>
      <c r="D25" s="24"/>
      <c r="E25" s="17"/>
    </row>
    <row r="26" spans="1:5">
      <c r="A26" s="24" t="s">
        <v>96</v>
      </c>
      <c r="B26" s="24"/>
      <c r="C26" s="24"/>
      <c r="D26" s="24"/>
      <c r="E26" s="24"/>
    </row>
    <row r="27" spans="1:5">
      <c r="A27" s="24"/>
      <c r="B27" s="24"/>
      <c r="C27" s="24"/>
      <c r="D27" s="24"/>
      <c r="E27" s="24"/>
    </row>
    <row r="28" spans="1:5">
      <c r="A28" s="24"/>
      <c r="B28" s="24"/>
      <c r="C28" s="24"/>
      <c r="D28" s="24"/>
      <c r="E28" s="24"/>
    </row>
    <row r="29" spans="1:5" ht="15.75">
      <c r="A29" s="10" t="s">
        <v>11</v>
      </c>
      <c r="B29" s="10"/>
      <c r="C29" s="25"/>
      <c r="D29" s="26" t="s">
        <v>12</v>
      </c>
      <c r="E29" s="24"/>
    </row>
    <row r="30" spans="1:5" ht="15.75">
      <c r="A30" s="10"/>
      <c r="B30" s="10"/>
      <c r="C30" s="26" t="s">
        <v>83</v>
      </c>
      <c r="D30" s="10"/>
      <c r="E30" s="24"/>
    </row>
  </sheetData>
  <mergeCells count="22">
    <mergeCell ref="A7:E7"/>
    <mergeCell ref="A12:E12"/>
    <mergeCell ref="C22:D22"/>
    <mergeCell ref="C2:D2"/>
    <mergeCell ref="C3:D3"/>
    <mergeCell ref="C5:D5"/>
    <mergeCell ref="A6:D6"/>
    <mergeCell ref="A4:B4"/>
    <mergeCell ref="A17:E17"/>
    <mergeCell ref="C18:D18"/>
    <mergeCell ref="E18:E21"/>
    <mergeCell ref="C19:D19"/>
    <mergeCell ref="C20:D20"/>
    <mergeCell ref="C21:D21"/>
    <mergeCell ref="C16:D16"/>
    <mergeCell ref="C8:D8"/>
    <mergeCell ref="C14:D14"/>
    <mergeCell ref="C15:D15"/>
    <mergeCell ref="C10:D10"/>
    <mergeCell ref="C11:D11"/>
    <mergeCell ref="C13:D13"/>
    <mergeCell ref="C9:D9"/>
  </mergeCells>
  <pageMargins left="0.7" right="0.7" top="0.75" bottom="0.75" header="0.3" footer="0.3"/>
  <pageSetup paperSize="9" scale="4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view="pageBreakPreview" zoomScale="85" zoomScaleNormal="100" zoomScaleSheetLayoutView="85" workbookViewId="0">
      <selection activeCell="A23" sqref="A23:D23"/>
    </sheetView>
  </sheetViews>
  <sheetFormatPr defaultColWidth="9.140625" defaultRowHeight="12.75"/>
  <cols>
    <col min="1" max="1" width="9.140625" customWidth="1"/>
    <col min="2" max="2" width="21.42578125" customWidth="1"/>
    <col min="3" max="3" width="32.28515625" customWidth="1"/>
    <col min="4" max="4" width="131.85546875" customWidth="1"/>
  </cols>
  <sheetData>
    <row r="1" spans="1:4" ht="19.5">
      <c r="A1" s="29" t="s">
        <v>98</v>
      </c>
      <c r="B1" s="30"/>
      <c r="C1" s="30"/>
      <c r="D1" s="31"/>
    </row>
    <row r="2" spans="1:4" ht="20.25">
      <c r="A2" s="32" t="s">
        <v>135</v>
      </c>
      <c r="B2" s="33"/>
      <c r="C2" s="33"/>
      <c r="D2" s="34"/>
    </row>
    <row r="3" spans="1:4" ht="15.75">
      <c r="A3" s="35" t="s">
        <v>97</v>
      </c>
      <c r="B3" s="36"/>
      <c r="C3" s="36"/>
      <c r="D3" s="37"/>
    </row>
    <row r="4" spans="1:4" ht="19.5">
      <c r="A4" s="366" t="s">
        <v>486</v>
      </c>
      <c r="B4" s="366"/>
      <c r="C4" s="366"/>
      <c r="D4" s="366"/>
    </row>
    <row r="5" spans="1:4" ht="20.25">
      <c r="A5" s="367" t="s">
        <v>99</v>
      </c>
      <c r="B5" s="251"/>
      <c r="C5" s="251"/>
      <c r="D5" s="368"/>
    </row>
    <row r="6" spans="1:4" ht="18.75">
      <c r="A6" s="369" t="s">
        <v>100</v>
      </c>
      <c r="B6" s="364"/>
      <c r="C6" s="364"/>
      <c r="D6" s="370"/>
    </row>
    <row r="7" spans="1:4" ht="19.5" customHeight="1">
      <c r="A7" s="369" t="s">
        <v>101</v>
      </c>
      <c r="B7" s="365"/>
      <c r="C7" s="365"/>
      <c r="D7" s="371"/>
    </row>
    <row r="8" spans="1:4" ht="18.75">
      <c r="A8" s="369" t="s">
        <v>488</v>
      </c>
      <c r="B8" s="364"/>
      <c r="C8" s="364"/>
      <c r="D8" s="370"/>
    </row>
    <row r="9" spans="1:4" ht="18.75">
      <c r="A9" s="369" t="s">
        <v>487</v>
      </c>
      <c r="B9" s="364"/>
      <c r="C9" s="364"/>
      <c r="D9" s="370"/>
    </row>
    <row r="10" spans="1:4" ht="19.5" customHeight="1">
      <c r="A10" s="369" t="s">
        <v>134</v>
      </c>
      <c r="B10" s="365"/>
      <c r="C10" s="365"/>
      <c r="D10" s="371"/>
    </row>
    <row r="11" spans="1:4" ht="42.75" customHeight="1">
      <c r="A11" s="364" t="s">
        <v>616</v>
      </c>
      <c r="B11" s="365"/>
      <c r="C11" s="365"/>
      <c r="D11" s="365"/>
    </row>
    <row r="12" spans="1:4" ht="42.75" customHeight="1">
      <c r="A12" s="364" t="s">
        <v>617</v>
      </c>
      <c r="B12" s="365"/>
      <c r="C12" s="365"/>
      <c r="D12" s="365"/>
    </row>
    <row r="13" spans="1:4" ht="69.75" customHeight="1">
      <c r="A13" s="364" t="s">
        <v>618</v>
      </c>
      <c r="B13" s="365"/>
      <c r="C13" s="365"/>
      <c r="D13" s="365"/>
    </row>
    <row r="14" spans="1:4" ht="67.5" customHeight="1">
      <c r="A14" s="364" t="s">
        <v>619</v>
      </c>
      <c r="B14" s="365"/>
      <c r="C14" s="365"/>
      <c r="D14" s="365"/>
    </row>
    <row r="15" spans="1:4" ht="42.75" customHeight="1">
      <c r="A15" s="364" t="s">
        <v>620</v>
      </c>
      <c r="B15" s="365"/>
      <c r="C15" s="365"/>
      <c r="D15" s="365"/>
    </row>
    <row r="16" spans="1:4" ht="42.75" customHeight="1">
      <c r="A16" s="364" t="s">
        <v>621</v>
      </c>
      <c r="B16" s="365"/>
      <c r="C16" s="365"/>
      <c r="D16" s="365"/>
    </row>
    <row r="17" spans="1:4" ht="42.75" customHeight="1">
      <c r="A17" s="364" t="s">
        <v>622</v>
      </c>
      <c r="B17" s="365"/>
      <c r="C17" s="365"/>
      <c r="D17" s="365"/>
    </row>
    <row r="18" spans="1:4" ht="67.5" customHeight="1">
      <c r="A18" s="364" t="s">
        <v>623</v>
      </c>
      <c r="B18" s="365"/>
      <c r="C18" s="365"/>
      <c r="D18" s="365"/>
    </row>
    <row r="19" spans="1:4" ht="74.25" customHeight="1">
      <c r="A19" s="364" t="s">
        <v>599</v>
      </c>
      <c r="B19" s="365"/>
      <c r="C19" s="365"/>
      <c r="D19" s="365"/>
    </row>
    <row r="20" spans="1:4" ht="42.75" customHeight="1">
      <c r="A20" s="364" t="s">
        <v>596</v>
      </c>
      <c r="B20" s="365"/>
      <c r="C20" s="365"/>
      <c r="D20" s="365"/>
    </row>
    <row r="21" spans="1:4" ht="29.25" customHeight="1">
      <c r="A21" s="364" t="s">
        <v>624</v>
      </c>
      <c r="B21" s="364"/>
      <c r="C21" s="364"/>
      <c r="D21" s="364"/>
    </row>
    <row r="22" spans="1:4" ht="32.25" customHeight="1">
      <c r="A22" s="364" t="s">
        <v>625</v>
      </c>
      <c r="B22" s="364"/>
      <c r="C22" s="364"/>
      <c r="D22" s="364"/>
    </row>
    <row r="23" spans="1:4" ht="32.25" customHeight="1">
      <c r="A23" s="364" t="s">
        <v>638</v>
      </c>
      <c r="B23" s="364"/>
      <c r="C23" s="364"/>
      <c r="D23" s="364"/>
    </row>
    <row r="24" spans="1:4" ht="15.75">
      <c r="A24" s="38" t="s">
        <v>102</v>
      </c>
      <c r="B24" s="39"/>
      <c r="C24" s="39"/>
      <c r="D24" s="40"/>
    </row>
    <row r="25" spans="1:4" ht="15.75">
      <c r="A25" s="41" t="s">
        <v>103</v>
      </c>
      <c r="B25" s="39"/>
      <c r="C25" s="39"/>
      <c r="D25" s="40"/>
    </row>
    <row r="26" spans="1:4" ht="15.75">
      <c r="A26" s="41" t="s">
        <v>104</v>
      </c>
      <c r="B26" s="39"/>
      <c r="C26" s="39"/>
      <c r="D26" s="40"/>
    </row>
    <row r="27" spans="1:4" ht="15.75">
      <c r="A27" s="41" t="s">
        <v>82</v>
      </c>
      <c r="B27" s="39"/>
      <c r="C27" s="39"/>
      <c r="D27" s="40"/>
    </row>
    <row r="28" spans="1:4" ht="16.5" thickBot="1">
      <c r="A28" s="42" t="s">
        <v>105</v>
      </c>
      <c r="B28" s="43"/>
      <c r="C28" s="43"/>
      <c r="D28" s="44"/>
    </row>
  </sheetData>
  <mergeCells count="20">
    <mergeCell ref="A23:D23"/>
    <mergeCell ref="A21:D21"/>
    <mergeCell ref="A11:D11"/>
    <mergeCell ref="A22:D22"/>
    <mergeCell ref="A4:D4"/>
    <mergeCell ref="A5:D5"/>
    <mergeCell ref="A6:D6"/>
    <mergeCell ref="A7:D7"/>
    <mergeCell ref="A8:D8"/>
    <mergeCell ref="A9:D9"/>
    <mergeCell ref="A10:D10"/>
    <mergeCell ref="A13:D13"/>
    <mergeCell ref="A12:D12"/>
    <mergeCell ref="A14:D14"/>
    <mergeCell ref="A15:D15"/>
    <mergeCell ref="A16:D16"/>
    <mergeCell ref="A17:D17"/>
    <mergeCell ref="A18:D18"/>
    <mergeCell ref="A20:D20"/>
    <mergeCell ref="A19:D19"/>
  </mergeCells>
  <pageMargins left="0.7" right="0.7" top="0.75" bottom="0.75" header="0.3" footer="0.3"/>
  <pageSetup paperSize="9" scale="56" orientation="landscape" r:id="rId1"/>
  <rowBreaks count="1" manualBreakCount="1">
    <brk id="2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P43"/>
  <sheetViews>
    <sheetView topLeftCell="A13" zoomScale="70" zoomScaleNormal="70" workbookViewId="0">
      <selection activeCell="I13" sqref="I13"/>
    </sheetView>
  </sheetViews>
  <sheetFormatPr defaultRowHeight="12.75"/>
  <cols>
    <col min="3" max="3" width="30.5703125" customWidth="1"/>
    <col min="4" max="4" width="70.7109375" customWidth="1"/>
    <col min="5" max="5" width="21.28515625" style="93" customWidth="1"/>
    <col min="6" max="6" width="22.7109375" customWidth="1"/>
    <col min="7" max="7" width="20.42578125" customWidth="1"/>
    <col min="8" max="8" width="27.5703125" customWidth="1"/>
    <col min="9" max="9" width="25.5703125" customWidth="1"/>
    <col min="10" max="10" width="28.7109375" customWidth="1"/>
  </cols>
  <sheetData>
    <row r="5" spans="2:9" ht="19.5">
      <c r="C5" s="101" t="s">
        <v>168</v>
      </c>
      <c r="D5" s="105"/>
      <c r="E5" s="100"/>
      <c r="F5" s="102"/>
      <c r="G5" s="102"/>
      <c r="H5" s="102"/>
    </row>
    <row r="6" spans="2:9" ht="19.5">
      <c r="C6" s="101" t="s">
        <v>169</v>
      </c>
      <c r="D6" s="105"/>
      <c r="E6" s="100"/>
      <c r="F6" s="102"/>
      <c r="G6" s="102"/>
      <c r="H6" s="102"/>
    </row>
    <row r="7" spans="2:9" ht="19.5">
      <c r="C7" s="100"/>
      <c r="D7" s="100"/>
      <c r="E7" s="100"/>
      <c r="F7" s="102"/>
      <c r="G7" s="102"/>
      <c r="H7" s="102"/>
    </row>
    <row r="8" spans="2:9" ht="28.5" customHeight="1">
      <c r="C8" s="394" t="s">
        <v>528</v>
      </c>
      <c r="D8" s="394"/>
      <c r="E8" s="394"/>
      <c r="F8" s="394"/>
      <c r="G8" s="394"/>
      <c r="H8" s="394"/>
    </row>
    <row r="9" spans="2:9" ht="20.25" customHeight="1" thickBot="1">
      <c r="C9" s="104"/>
      <c r="D9" s="104"/>
      <c r="E9" s="104"/>
      <c r="F9" s="104"/>
      <c r="G9" s="104"/>
      <c r="H9" s="104"/>
    </row>
    <row r="10" spans="2:9" ht="35.25" customHeight="1">
      <c r="B10" s="395" t="s">
        <v>170</v>
      </c>
      <c r="C10" s="396"/>
      <c r="D10" s="396"/>
      <c r="E10" s="407"/>
      <c r="F10" s="408"/>
      <c r="G10" s="408"/>
      <c r="H10" s="408"/>
      <c r="I10" s="409"/>
    </row>
    <row r="11" spans="2:9" ht="78.75" customHeight="1">
      <c r="B11" s="397" t="s">
        <v>174</v>
      </c>
      <c r="C11" s="398"/>
      <c r="D11" s="398"/>
      <c r="E11" s="404" t="s">
        <v>181</v>
      </c>
      <c r="F11" s="405"/>
      <c r="G11" s="405"/>
      <c r="H11" s="405"/>
      <c r="I11" s="406"/>
    </row>
    <row r="12" spans="2:9" ht="39" customHeight="1" thickBot="1">
      <c r="B12" s="399" t="s">
        <v>175</v>
      </c>
      <c r="C12" s="400"/>
      <c r="D12" s="400"/>
      <c r="E12" s="401" t="s">
        <v>489</v>
      </c>
      <c r="F12" s="402"/>
      <c r="G12" s="402"/>
      <c r="H12" s="402"/>
      <c r="I12" s="403"/>
    </row>
    <row r="13" spans="2:9" ht="146.25" customHeight="1" thickBot="1">
      <c r="B13" s="126" t="s">
        <v>480</v>
      </c>
      <c r="C13" s="127" t="s">
        <v>602</v>
      </c>
      <c r="D13" s="128" t="s">
        <v>491</v>
      </c>
      <c r="E13" s="128" t="s">
        <v>493</v>
      </c>
      <c r="F13" s="129" t="s">
        <v>533</v>
      </c>
      <c r="G13" s="129" t="s">
        <v>532</v>
      </c>
      <c r="H13" s="130" t="s">
        <v>634</v>
      </c>
      <c r="I13" s="130" t="s">
        <v>635</v>
      </c>
    </row>
    <row r="14" spans="2:9" ht="198.75" customHeight="1">
      <c r="B14" s="180">
        <v>1</v>
      </c>
      <c r="C14" s="143" t="s">
        <v>494</v>
      </c>
      <c r="D14" s="176" t="s">
        <v>495</v>
      </c>
      <c r="E14" s="143" t="s">
        <v>633</v>
      </c>
      <c r="F14" s="177">
        <v>225</v>
      </c>
      <c r="G14" s="178">
        <v>5</v>
      </c>
      <c r="H14" s="179"/>
      <c r="I14" s="226">
        <f>H14*F14*G14</f>
        <v>0</v>
      </c>
    </row>
    <row r="15" spans="2:9" ht="320.25" customHeight="1">
      <c r="B15" s="180">
        <v>2</v>
      </c>
      <c r="C15" s="132" t="s">
        <v>496</v>
      </c>
      <c r="D15" s="140" t="s">
        <v>497</v>
      </c>
      <c r="E15" s="132" t="s">
        <v>498</v>
      </c>
      <c r="F15" s="171">
        <f>0.7*1.8</f>
        <v>1.26</v>
      </c>
      <c r="G15" s="172">
        <v>10</v>
      </c>
      <c r="H15" s="173"/>
      <c r="I15" s="226">
        <f>H15*F15*G15</f>
        <v>0</v>
      </c>
    </row>
    <row r="16" spans="2:9" ht="268.5" customHeight="1">
      <c r="B16" s="180">
        <v>3</v>
      </c>
      <c r="C16" s="132" t="s">
        <v>499</v>
      </c>
      <c r="D16" s="141" t="s">
        <v>500</v>
      </c>
      <c r="E16" s="132" t="s">
        <v>501</v>
      </c>
      <c r="F16" s="171">
        <v>1</v>
      </c>
      <c r="G16" s="172">
        <v>5</v>
      </c>
      <c r="H16" s="173"/>
      <c r="I16" s="226">
        <f t="shared" ref="I16:I18" si="0">H16*F16*G16</f>
        <v>0</v>
      </c>
    </row>
    <row r="17" spans="2:16" ht="210.75" customHeight="1">
      <c r="B17" s="180" t="s">
        <v>502</v>
      </c>
      <c r="C17" s="300" t="s">
        <v>503</v>
      </c>
      <c r="D17" s="141" t="s">
        <v>504</v>
      </c>
      <c r="E17" s="132" t="s">
        <v>501</v>
      </c>
      <c r="F17" s="171">
        <f>0.8*2.5</f>
        <v>2</v>
      </c>
      <c r="G17" s="172">
        <v>5</v>
      </c>
      <c r="H17" s="173"/>
      <c r="I17" s="226">
        <f t="shared" si="0"/>
        <v>0</v>
      </c>
    </row>
    <row r="18" spans="2:16" ht="207" customHeight="1">
      <c r="B18" s="180" t="s">
        <v>505</v>
      </c>
      <c r="C18" s="301"/>
      <c r="D18" s="141" t="s">
        <v>506</v>
      </c>
      <c r="E18" s="132" t="s">
        <v>534</v>
      </c>
      <c r="F18" s="171">
        <v>225</v>
      </c>
      <c r="G18" s="172">
        <v>5</v>
      </c>
      <c r="H18" s="173"/>
      <c r="I18" s="226">
        <f t="shared" si="0"/>
        <v>0</v>
      </c>
      <c r="J18" s="91"/>
    </row>
    <row r="19" spans="2:16" ht="126" customHeight="1">
      <c r="B19" s="180">
        <v>5</v>
      </c>
      <c r="C19" s="132" t="s">
        <v>535</v>
      </c>
      <c r="D19" s="131" t="s">
        <v>508</v>
      </c>
      <c r="E19" s="132" t="s">
        <v>509</v>
      </c>
      <c r="F19" s="171" t="s">
        <v>510</v>
      </c>
      <c r="G19" s="172">
        <v>15</v>
      </c>
      <c r="H19" s="173"/>
      <c r="I19" s="226">
        <f>H19*G19</f>
        <v>0</v>
      </c>
    </row>
    <row r="20" spans="2:16" ht="90">
      <c r="B20" s="180">
        <v>6</v>
      </c>
      <c r="C20" s="132" t="s">
        <v>536</v>
      </c>
      <c r="D20" s="131" t="s">
        <v>508</v>
      </c>
      <c r="E20" s="132" t="s">
        <v>509</v>
      </c>
      <c r="F20" s="171" t="s">
        <v>510</v>
      </c>
      <c r="G20" s="172">
        <v>10</v>
      </c>
      <c r="H20" s="173"/>
      <c r="I20" s="226">
        <f>H20*G20</f>
        <v>0</v>
      </c>
    </row>
    <row r="21" spans="2:16" ht="201.75" customHeight="1">
      <c r="B21" s="180">
        <v>7</v>
      </c>
      <c r="C21" s="132" t="s">
        <v>512</v>
      </c>
      <c r="D21" s="141" t="s">
        <v>513</v>
      </c>
      <c r="E21" s="132" t="s">
        <v>501</v>
      </c>
      <c r="F21" s="171">
        <f>0.7*0.7</f>
        <v>0.48999999999999994</v>
      </c>
      <c r="G21" s="172">
        <v>5</v>
      </c>
      <c r="H21" s="173"/>
      <c r="I21" s="227">
        <f>H21*F21*G21</f>
        <v>0</v>
      </c>
      <c r="J21" s="92"/>
      <c r="K21" s="95"/>
      <c r="L21" s="60"/>
      <c r="M21" s="60"/>
      <c r="N21" s="108"/>
      <c r="O21" s="106"/>
      <c r="P21" s="108"/>
    </row>
    <row r="22" spans="2:16" ht="136.5" customHeight="1">
      <c r="B22" s="180">
        <v>8</v>
      </c>
      <c r="C22" s="132" t="s">
        <v>514</v>
      </c>
      <c r="D22" s="142" t="s">
        <v>515</v>
      </c>
      <c r="E22" s="132" t="s">
        <v>501</v>
      </c>
      <c r="F22" s="171">
        <f>1.3*0.45</f>
        <v>0.58500000000000008</v>
      </c>
      <c r="G22" s="172">
        <v>5</v>
      </c>
      <c r="H22" s="173"/>
      <c r="I22" s="227">
        <f t="shared" ref="I22:I27" si="1">H22*F22*G22</f>
        <v>0</v>
      </c>
    </row>
    <row r="23" spans="2:16" ht="128.25" customHeight="1">
      <c r="B23" s="180">
        <v>9</v>
      </c>
      <c r="C23" s="132" t="s">
        <v>514</v>
      </c>
      <c r="D23" s="142" t="s">
        <v>529</v>
      </c>
      <c r="E23" s="132" t="s">
        <v>501</v>
      </c>
      <c r="F23" s="171">
        <f>1.3*0.45</f>
        <v>0.58500000000000008</v>
      </c>
      <c r="G23" s="172">
        <v>5</v>
      </c>
      <c r="H23" s="173"/>
      <c r="I23" s="227">
        <f t="shared" si="1"/>
        <v>0</v>
      </c>
    </row>
    <row r="24" spans="2:16" ht="126.75" customHeight="1">
      <c r="B24" s="180">
        <v>10</v>
      </c>
      <c r="C24" s="132" t="s">
        <v>516</v>
      </c>
      <c r="D24" s="142" t="s">
        <v>517</v>
      </c>
      <c r="E24" s="132" t="s">
        <v>609</v>
      </c>
      <c r="F24" s="171">
        <v>242</v>
      </c>
      <c r="G24" s="172">
        <v>5</v>
      </c>
      <c r="H24" s="173"/>
      <c r="I24" s="227">
        <f t="shared" si="1"/>
        <v>0</v>
      </c>
    </row>
    <row r="25" spans="2:16" ht="376.5" customHeight="1">
      <c r="B25" s="180">
        <v>11</v>
      </c>
      <c r="C25" s="132" t="s">
        <v>518</v>
      </c>
      <c r="D25" s="142" t="s">
        <v>519</v>
      </c>
      <c r="E25" s="131" t="s">
        <v>501</v>
      </c>
      <c r="F25" s="171">
        <f>0.8*2.5</f>
        <v>2</v>
      </c>
      <c r="G25" s="172">
        <v>3</v>
      </c>
      <c r="H25" s="173"/>
      <c r="I25" s="227">
        <f t="shared" si="1"/>
        <v>0</v>
      </c>
    </row>
    <row r="26" spans="2:16" ht="132" customHeight="1">
      <c r="B26" s="180">
        <v>12</v>
      </c>
      <c r="C26" s="134" t="s">
        <v>520</v>
      </c>
      <c r="D26" s="142" t="s">
        <v>521</v>
      </c>
      <c r="E26" s="131" t="s">
        <v>501</v>
      </c>
      <c r="F26" s="166">
        <f>0.8*2.5</f>
        <v>2</v>
      </c>
      <c r="G26" s="166">
        <v>5</v>
      </c>
      <c r="H26" s="173"/>
      <c r="I26" s="227">
        <f t="shared" si="1"/>
        <v>0</v>
      </c>
    </row>
    <row r="27" spans="2:16" ht="150" customHeight="1">
      <c r="B27" s="181">
        <v>13</v>
      </c>
      <c r="C27" s="132" t="s">
        <v>522</v>
      </c>
      <c r="D27" s="132" t="s">
        <v>523</v>
      </c>
      <c r="E27" s="139" t="s">
        <v>501</v>
      </c>
      <c r="F27" s="174">
        <f>6*1.5</f>
        <v>9</v>
      </c>
      <c r="G27" s="174">
        <v>30</v>
      </c>
      <c r="H27" s="175"/>
      <c r="I27" s="227">
        <f t="shared" si="1"/>
        <v>0</v>
      </c>
    </row>
    <row r="28" spans="2:16" ht="62.25" customHeight="1">
      <c r="B28" s="389">
        <v>14</v>
      </c>
      <c r="C28" s="391" t="s">
        <v>537</v>
      </c>
      <c r="D28" s="300"/>
      <c r="E28" s="302" t="s">
        <v>525</v>
      </c>
      <c r="F28" s="302"/>
      <c r="G28" s="302">
        <v>10000</v>
      </c>
      <c r="H28" s="133" t="s">
        <v>526</v>
      </c>
      <c r="I28" s="161" t="s">
        <v>527</v>
      </c>
    </row>
    <row r="29" spans="2:16" ht="42" customHeight="1" thickBot="1">
      <c r="B29" s="390"/>
      <c r="C29" s="392"/>
      <c r="D29" s="393"/>
      <c r="E29" s="388"/>
      <c r="F29" s="388"/>
      <c r="G29" s="388"/>
      <c r="H29" s="169"/>
      <c r="I29" s="170">
        <f>H29*G28</f>
        <v>0</v>
      </c>
    </row>
    <row r="30" spans="2:16" ht="30" customHeight="1" thickBot="1">
      <c r="B30" s="136"/>
      <c r="C30" s="136"/>
      <c r="D30" s="136"/>
      <c r="E30" s="137"/>
      <c r="F30" s="136"/>
      <c r="G30" s="136"/>
      <c r="H30" s="182" t="s">
        <v>629</v>
      </c>
      <c r="I30" s="222">
        <f>SUM(I14:I27)+I29</f>
        <v>0</v>
      </c>
    </row>
    <row r="31" spans="2:16" ht="33" customHeight="1" thickBot="1">
      <c r="B31" s="136"/>
      <c r="C31" s="136"/>
      <c r="D31" s="136"/>
      <c r="E31" s="137"/>
      <c r="F31" s="136"/>
      <c r="G31" s="136"/>
      <c r="H31" s="224" t="s">
        <v>630</v>
      </c>
      <c r="I31" s="225"/>
    </row>
    <row r="32" spans="2:16" ht="37.5" customHeight="1" thickBot="1">
      <c r="B32" s="136"/>
      <c r="C32" s="136"/>
      <c r="D32" s="136"/>
      <c r="E32" s="137"/>
      <c r="F32" s="136"/>
      <c r="G32" s="136"/>
      <c r="H32" s="182" t="s">
        <v>632</v>
      </c>
      <c r="I32" s="223">
        <f>I30+I30/100*I31</f>
        <v>0</v>
      </c>
    </row>
    <row r="33" spans="2:9" ht="30" customHeight="1" thickBot="1"/>
    <row r="34" spans="2:9" ht="19.5" customHeight="1" thickBot="1">
      <c r="B34" s="382" t="s">
        <v>41</v>
      </c>
      <c r="C34" s="383"/>
      <c r="D34" s="383"/>
      <c r="E34" s="383"/>
      <c r="F34" s="383"/>
      <c r="G34" s="383"/>
      <c r="H34" s="383"/>
      <c r="I34" s="384"/>
    </row>
    <row r="35" spans="2:9" ht="57" customHeight="1">
      <c r="B35" s="377" t="s">
        <v>171</v>
      </c>
      <c r="C35" s="378"/>
      <c r="D35" s="379" t="s">
        <v>530</v>
      </c>
      <c r="E35" s="380"/>
      <c r="F35" s="380"/>
      <c r="G35" s="380"/>
      <c r="H35" s="380"/>
      <c r="I35" s="381"/>
    </row>
    <row r="36" spans="2:9" ht="70.5" customHeight="1" thickBot="1">
      <c r="B36" s="372" t="s">
        <v>172</v>
      </c>
      <c r="C36" s="373"/>
      <c r="D36" s="385" t="s">
        <v>531</v>
      </c>
      <c r="E36" s="386"/>
      <c r="F36" s="386"/>
      <c r="G36" s="386"/>
      <c r="H36" s="386"/>
      <c r="I36" s="387"/>
    </row>
    <row r="37" spans="2:9" ht="24.75">
      <c r="B37" s="103"/>
      <c r="C37" s="374" t="s">
        <v>173</v>
      </c>
      <c r="D37" s="374"/>
      <c r="E37" s="374"/>
      <c r="F37" s="374"/>
    </row>
    <row r="38" spans="2:9" ht="15.75">
      <c r="B38" s="95"/>
      <c r="C38" s="96"/>
      <c r="D38" s="97"/>
      <c r="E38" s="97"/>
      <c r="F38" s="97"/>
    </row>
    <row r="39" spans="2:9" ht="15.75">
      <c r="B39" s="98"/>
      <c r="C39" s="99"/>
      <c r="D39" s="16"/>
      <c r="E39" s="375"/>
      <c r="F39" s="375"/>
    </row>
    <row r="40" spans="2:9" ht="15.75" customHeight="1">
      <c r="B40" s="376" t="s">
        <v>576</v>
      </c>
      <c r="C40" s="376"/>
      <c r="D40" s="376"/>
      <c r="E40" s="107" t="s">
        <v>176</v>
      </c>
      <c r="F40" s="107"/>
    </row>
    <row r="41" spans="2:9" ht="15.75">
      <c r="B41" s="94"/>
      <c r="C41" s="16"/>
      <c r="D41" s="16"/>
      <c r="E41" s="106"/>
      <c r="F41" s="59"/>
    </row>
    <row r="42" spans="2:9">
      <c r="E42"/>
    </row>
    <row r="43" spans="2:9" ht="20.25">
      <c r="D43" s="184" t="s">
        <v>144</v>
      </c>
    </row>
  </sheetData>
  <mergeCells count="22">
    <mergeCell ref="C8:H8"/>
    <mergeCell ref="B10:D10"/>
    <mergeCell ref="B11:D11"/>
    <mergeCell ref="B12:D12"/>
    <mergeCell ref="E12:I12"/>
    <mergeCell ref="E11:I11"/>
    <mergeCell ref="E10:I10"/>
    <mergeCell ref="C17:C18"/>
    <mergeCell ref="B36:C36"/>
    <mergeCell ref="C37:F37"/>
    <mergeCell ref="E39:F39"/>
    <mergeCell ref="B40:D40"/>
    <mergeCell ref="B35:C35"/>
    <mergeCell ref="D35:I35"/>
    <mergeCell ref="B34:I34"/>
    <mergeCell ref="D36:I36"/>
    <mergeCell ref="F28:F29"/>
    <mergeCell ref="G28:G29"/>
    <mergeCell ref="B28:B29"/>
    <mergeCell ref="C28:C29"/>
    <mergeCell ref="D28:D29"/>
    <mergeCell ref="E28:E2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44"/>
  <sheetViews>
    <sheetView topLeftCell="A53" zoomScale="70" zoomScaleNormal="70" workbookViewId="0">
      <selection activeCell="Q14" sqref="Q14"/>
    </sheetView>
  </sheetViews>
  <sheetFormatPr defaultRowHeight="12.75"/>
  <cols>
    <col min="2" max="2" width="6.7109375" customWidth="1"/>
    <col min="3" max="3" width="51.7109375" customWidth="1"/>
    <col min="4" max="4" width="63.140625" customWidth="1"/>
    <col min="5" max="5" width="17.85546875" customWidth="1"/>
    <col min="6" max="6" width="29.42578125" customWidth="1"/>
    <col min="7" max="7" width="21.28515625" customWidth="1"/>
    <col min="8" max="8" width="29.5703125" customWidth="1"/>
    <col min="9" max="9" width="24.28515625" customWidth="1"/>
  </cols>
  <sheetData>
    <row r="4" spans="2:9" ht="19.5">
      <c r="C4" s="101" t="s">
        <v>168</v>
      </c>
      <c r="D4" s="105"/>
      <c r="E4" s="100"/>
      <c r="F4" s="102"/>
      <c r="G4" s="102"/>
      <c r="H4" s="102"/>
    </row>
    <row r="5" spans="2:9" ht="19.5">
      <c r="C5" s="101" t="s">
        <v>169</v>
      </c>
      <c r="D5" s="105"/>
      <c r="E5" s="100"/>
      <c r="F5" s="102"/>
      <c r="G5" s="102"/>
      <c r="H5" s="102"/>
    </row>
    <row r="6" spans="2:9" ht="19.5">
      <c r="C6" s="100"/>
      <c r="D6" s="100"/>
      <c r="E6" s="100"/>
      <c r="F6" s="102"/>
      <c r="G6" s="102"/>
      <c r="H6" s="102"/>
    </row>
    <row r="7" spans="2:9" ht="27.75">
      <c r="C7" s="394" t="s">
        <v>539</v>
      </c>
      <c r="D7" s="394"/>
      <c r="E7" s="394"/>
      <c r="F7" s="394"/>
      <c r="G7" s="394"/>
      <c r="H7" s="394"/>
    </row>
    <row r="8" spans="2:9" ht="27.75" thickBot="1">
      <c r="C8" s="104"/>
      <c r="D8" s="104"/>
      <c r="E8" s="104"/>
      <c r="F8" s="104"/>
      <c r="G8" s="104"/>
      <c r="H8" s="104"/>
    </row>
    <row r="9" spans="2:9" ht="19.5">
      <c r="B9" s="395" t="s">
        <v>170</v>
      </c>
      <c r="C9" s="396"/>
      <c r="D9" s="396"/>
      <c r="E9" s="407"/>
      <c r="F9" s="408"/>
      <c r="G9" s="408"/>
      <c r="H9" s="408"/>
      <c r="I9" s="409"/>
    </row>
    <row r="10" spans="2:9" ht="57" customHeight="1">
      <c r="B10" s="397" t="s">
        <v>174</v>
      </c>
      <c r="C10" s="398"/>
      <c r="D10" s="398"/>
      <c r="E10" s="404" t="s">
        <v>538</v>
      </c>
      <c r="F10" s="405"/>
      <c r="G10" s="405"/>
      <c r="H10" s="405"/>
      <c r="I10" s="406"/>
    </row>
    <row r="11" spans="2:9" ht="33" customHeight="1" thickBot="1">
      <c r="B11" s="399" t="s">
        <v>175</v>
      </c>
      <c r="C11" s="400"/>
      <c r="D11" s="400"/>
      <c r="E11" s="401" t="s">
        <v>489</v>
      </c>
      <c r="F11" s="402"/>
      <c r="G11" s="402"/>
      <c r="H11" s="402"/>
      <c r="I11" s="403"/>
    </row>
    <row r="12" spans="2:9" ht="114" customHeight="1" thickBot="1">
      <c r="B12" s="126" t="s">
        <v>480</v>
      </c>
      <c r="C12" s="127" t="s">
        <v>603</v>
      </c>
      <c r="D12" s="128" t="s">
        <v>491</v>
      </c>
      <c r="E12" s="128" t="s">
        <v>493</v>
      </c>
      <c r="F12" s="129" t="s">
        <v>533</v>
      </c>
      <c r="G12" s="129" t="s">
        <v>532</v>
      </c>
      <c r="H12" s="130" t="s">
        <v>636</v>
      </c>
      <c r="I12" s="130" t="s">
        <v>637</v>
      </c>
    </row>
    <row r="13" spans="2:9" ht="113.25" customHeight="1">
      <c r="B13" s="154">
        <v>1</v>
      </c>
      <c r="C13" s="143" t="s">
        <v>540</v>
      </c>
      <c r="D13" s="145" t="s">
        <v>541</v>
      </c>
      <c r="E13" s="153" t="s">
        <v>501</v>
      </c>
      <c r="F13" s="162">
        <f>6*1.5</f>
        <v>9</v>
      </c>
      <c r="G13" s="162">
        <v>10</v>
      </c>
      <c r="H13" s="163"/>
      <c r="I13" s="228">
        <f>H13*F13*G13</f>
        <v>0</v>
      </c>
    </row>
    <row r="14" spans="2:9" ht="102" customHeight="1">
      <c r="B14" s="155">
        <v>2</v>
      </c>
      <c r="C14" s="132" t="s">
        <v>542</v>
      </c>
      <c r="D14" s="138" t="s">
        <v>543</v>
      </c>
      <c r="E14" s="146" t="s">
        <v>501</v>
      </c>
      <c r="F14" s="164">
        <f>2*0.55</f>
        <v>1.1000000000000001</v>
      </c>
      <c r="G14" s="164">
        <v>20</v>
      </c>
      <c r="H14" s="165"/>
      <c r="I14" s="228">
        <f t="shared" ref="I14:I28" si="0">H14*F14*G14</f>
        <v>0</v>
      </c>
    </row>
    <row r="15" spans="2:9" ht="129.75" customHeight="1">
      <c r="B15" s="155">
        <v>3</v>
      </c>
      <c r="C15" s="132" t="s">
        <v>544</v>
      </c>
      <c r="D15" s="138" t="s">
        <v>545</v>
      </c>
      <c r="E15" s="146" t="s">
        <v>501</v>
      </c>
      <c r="F15" s="164">
        <v>1</v>
      </c>
      <c r="G15" s="164">
        <v>100</v>
      </c>
      <c r="H15" s="165"/>
      <c r="I15" s="228">
        <f t="shared" si="0"/>
        <v>0</v>
      </c>
    </row>
    <row r="16" spans="2:9" ht="60">
      <c r="B16" s="155">
        <v>4</v>
      </c>
      <c r="C16" s="132" t="s">
        <v>546</v>
      </c>
      <c r="D16" s="138" t="s">
        <v>547</v>
      </c>
      <c r="E16" s="146" t="s">
        <v>501</v>
      </c>
      <c r="F16" s="164">
        <v>1</v>
      </c>
      <c r="G16" s="164">
        <v>200</v>
      </c>
      <c r="H16" s="165"/>
      <c r="I16" s="228">
        <f t="shared" si="0"/>
        <v>0</v>
      </c>
    </row>
    <row r="17" spans="2:9" ht="60">
      <c r="B17" s="155">
        <v>5</v>
      </c>
      <c r="C17" s="132" t="s">
        <v>548</v>
      </c>
      <c r="D17" s="138" t="s">
        <v>549</v>
      </c>
      <c r="E17" s="146" t="s">
        <v>501</v>
      </c>
      <c r="F17" s="164">
        <v>1</v>
      </c>
      <c r="G17" s="164">
        <v>50</v>
      </c>
      <c r="H17" s="165"/>
      <c r="I17" s="228">
        <f t="shared" si="0"/>
        <v>0</v>
      </c>
    </row>
    <row r="18" spans="2:9" ht="75">
      <c r="B18" s="155">
        <v>6</v>
      </c>
      <c r="C18" s="132" t="s">
        <v>550</v>
      </c>
      <c r="D18" s="138" t="s">
        <v>551</v>
      </c>
      <c r="E18" s="146" t="s">
        <v>509</v>
      </c>
      <c r="F18" s="164">
        <v>1</v>
      </c>
      <c r="G18" s="164">
        <v>50</v>
      </c>
      <c r="H18" s="165"/>
      <c r="I18" s="228">
        <f t="shared" si="0"/>
        <v>0</v>
      </c>
    </row>
    <row r="19" spans="2:9" ht="75">
      <c r="B19" s="155">
        <v>7</v>
      </c>
      <c r="C19" s="132" t="s">
        <v>550</v>
      </c>
      <c r="D19" s="138" t="s">
        <v>552</v>
      </c>
      <c r="E19" s="146" t="s">
        <v>509</v>
      </c>
      <c r="F19" s="164">
        <v>1</v>
      </c>
      <c r="G19" s="164">
        <v>100</v>
      </c>
      <c r="H19" s="165"/>
      <c r="I19" s="228">
        <f t="shared" si="0"/>
        <v>0</v>
      </c>
    </row>
    <row r="20" spans="2:9" ht="90">
      <c r="B20" s="155">
        <v>8</v>
      </c>
      <c r="C20" s="147" t="s">
        <v>553</v>
      </c>
      <c r="D20" s="150" t="s">
        <v>554</v>
      </c>
      <c r="E20" s="149" t="s">
        <v>509</v>
      </c>
      <c r="F20" s="164">
        <v>1</v>
      </c>
      <c r="G20" s="164">
        <v>30</v>
      </c>
      <c r="H20" s="165"/>
      <c r="I20" s="228">
        <f t="shared" si="0"/>
        <v>0</v>
      </c>
    </row>
    <row r="21" spans="2:9" ht="97.5" customHeight="1">
      <c r="B21" s="155">
        <v>9</v>
      </c>
      <c r="C21" s="143" t="s">
        <v>555</v>
      </c>
      <c r="D21" s="145" t="s">
        <v>556</v>
      </c>
      <c r="E21" s="146" t="s">
        <v>501</v>
      </c>
      <c r="F21" s="164">
        <v>1</v>
      </c>
      <c r="G21" s="164">
        <v>20</v>
      </c>
      <c r="H21" s="165"/>
      <c r="I21" s="228">
        <f t="shared" si="0"/>
        <v>0</v>
      </c>
    </row>
    <row r="22" spans="2:9" ht="45">
      <c r="B22" s="156">
        <v>10</v>
      </c>
      <c r="C22" s="132" t="s">
        <v>557</v>
      </c>
      <c r="D22" s="138" t="s">
        <v>558</v>
      </c>
      <c r="E22" s="131" t="s">
        <v>509</v>
      </c>
      <c r="F22" s="166">
        <v>1</v>
      </c>
      <c r="G22" s="166">
        <v>5</v>
      </c>
      <c r="H22" s="167"/>
      <c r="I22" s="228">
        <f t="shared" si="0"/>
        <v>0</v>
      </c>
    </row>
    <row r="23" spans="2:9" ht="75">
      <c r="B23" s="157">
        <v>11</v>
      </c>
      <c r="C23" s="132" t="s">
        <v>559</v>
      </c>
      <c r="D23" s="138" t="s">
        <v>560</v>
      </c>
      <c r="E23" s="131" t="s">
        <v>509</v>
      </c>
      <c r="F23" s="166">
        <v>1</v>
      </c>
      <c r="G23" s="166">
        <v>3</v>
      </c>
      <c r="H23" s="167"/>
      <c r="I23" s="228">
        <f t="shared" si="0"/>
        <v>0</v>
      </c>
    </row>
    <row r="24" spans="2:9" ht="60">
      <c r="B24" s="158">
        <v>12</v>
      </c>
      <c r="C24" s="159" t="s">
        <v>561</v>
      </c>
      <c r="D24" s="138" t="s">
        <v>562</v>
      </c>
      <c r="E24" s="131" t="s">
        <v>509</v>
      </c>
      <c r="F24" s="168">
        <v>1</v>
      </c>
      <c r="G24" s="168">
        <v>50</v>
      </c>
      <c r="H24" s="167"/>
      <c r="I24" s="228">
        <f t="shared" si="0"/>
        <v>0</v>
      </c>
    </row>
    <row r="25" spans="2:9" ht="30">
      <c r="B25" s="157">
        <v>13</v>
      </c>
      <c r="C25" s="147" t="s">
        <v>563</v>
      </c>
      <c r="D25" s="160" t="s">
        <v>564</v>
      </c>
      <c r="E25" s="131" t="s">
        <v>509</v>
      </c>
      <c r="F25" s="168">
        <v>1</v>
      </c>
      <c r="G25" s="168">
        <v>150</v>
      </c>
      <c r="H25" s="167"/>
      <c r="I25" s="228">
        <f t="shared" si="0"/>
        <v>0</v>
      </c>
    </row>
    <row r="26" spans="2:9" ht="45">
      <c r="B26" s="157">
        <v>14</v>
      </c>
      <c r="C26" s="159" t="s">
        <v>565</v>
      </c>
      <c r="D26" s="138" t="s">
        <v>566</v>
      </c>
      <c r="E26" s="131" t="s">
        <v>509</v>
      </c>
      <c r="F26" s="168">
        <v>1</v>
      </c>
      <c r="G26" s="168">
        <v>50</v>
      </c>
      <c r="H26" s="167"/>
      <c r="I26" s="228">
        <f t="shared" si="0"/>
        <v>0</v>
      </c>
    </row>
    <row r="27" spans="2:9" ht="45">
      <c r="B27" s="157">
        <v>15</v>
      </c>
      <c r="C27" s="147" t="s">
        <v>567</v>
      </c>
      <c r="D27" s="138" t="s">
        <v>568</v>
      </c>
      <c r="E27" s="131" t="s">
        <v>509</v>
      </c>
      <c r="F27" s="168">
        <v>1</v>
      </c>
      <c r="G27" s="168">
        <v>50</v>
      </c>
      <c r="H27" s="167"/>
      <c r="I27" s="228">
        <f t="shared" si="0"/>
        <v>0</v>
      </c>
    </row>
    <row r="28" spans="2:9" ht="45">
      <c r="B28" s="157">
        <v>16</v>
      </c>
      <c r="C28" s="147" t="s">
        <v>569</v>
      </c>
      <c r="D28" s="138" t="s">
        <v>570</v>
      </c>
      <c r="E28" s="131" t="s">
        <v>509</v>
      </c>
      <c r="F28" s="166">
        <v>1</v>
      </c>
      <c r="G28" s="166">
        <v>50</v>
      </c>
      <c r="H28" s="167"/>
      <c r="I28" s="228">
        <f t="shared" si="0"/>
        <v>0</v>
      </c>
    </row>
    <row r="29" spans="2:9" ht="51.75" customHeight="1">
      <c r="B29" s="411" t="s">
        <v>571</v>
      </c>
      <c r="C29" s="413" t="s">
        <v>573</v>
      </c>
      <c r="D29" s="415" t="s">
        <v>572</v>
      </c>
      <c r="E29" s="308" t="s">
        <v>525</v>
      </c>
      <c r="F29" s="308"/>
      <c r="G29" s="308">
        <v>15000</v>
      </c>
      <c r="H29" s="133" t="s">
        <v>526</v>
      </c>
      <c r="I29" s="161" t="s">
        <v>574</v>
      </c>
    </row>
    <row r="30" spans="2:9" ht="32.25" customHeight="1" thickBot="1">
      <c r="B30" s="412"/>
      <c r="C30" s="414"/>
      <c r="D30" s="416"/>
      <c r="E30" s="417"/>
      <c r="F30" s="417"/>
      <c r="G30" s="417"/>
      <c r="H30" s="169"/>
      <c r="I30" s="170">
        <f>H30*G29</f>
        <v>0</v>
      </c>
    </row>
    <row r="31" spans="2:9" ht="28.5" customHeight="1" thickBot="1">
      <c r="B31" s="135"/>
      <c r="C31" s="151"/>
      <c r="D31" s="151"/>
      <c r="E31" s="152"/>
      <c r="F31" s="148"/>
      <c r="G31" s="148"/>
      <c r="H31" s="183" t="s">
        <v>629</v>
      </c>
      <c r="I31" s="229">
        <f>SUM(I13:I28)+I30</f>
        <v>0</v>
      </c>
    </row>
    <row r="32" spans="2:9" ht="28.5" customHeight="1" thickBot="1">
      <c r="B32" s="135"/>
      <c r="C32" s="151"/>
      <c r="D32" s="151"/>
      <c r="E32" s="152"/>
      <c r="F32" s="148"/>
      <c r="G32" s="148"/>
      <c r="H32" s="231" t="s">
        <v>630</v>
      </c>
      <c r="I32" s="233"/>
    </row>
    <row r="33" spans="2:9" ht="28.5" customHeight="1" thickBot="1">
      <c r="B33" s="135"/>
      <c r="C33" s="151"/>
      <c r="D33" s="151"/>
      <c r="E33" s="152"/>
      <c r="F33" s="148"/>
      <c r="G33" s="148"/>
      <c r="H33" s="230" t="s">
        <v>631</v>
      </c>
      <c r="I33" s="232">
        <f>I31+I31/100*I32</f>
        <v>0</v>
      </c>
    </row>
    <row r="34" spans="2:9" ht="24" customHeight="1" thickBot="1">
      <c r="E34" s="93"/>
    </row>
    <row r="35" spans="2:9" ht="20.25" thickBot="1">
      <c r="B35" s="382" t="s">
        <v>41</v>
      </c>
      <c r="C35" s="383"/>
      <c r="D35" s="383"/>
      <c r="E35" s="383"/>
      <c r="F35" s="383"/>
      <c r="G35" s="383"/>
      <c r="H35" s="383"/>
      <c r="I35" s="384"/>
    </row>
    <row r="36" spans="2:9" ht="56.25" customHeight="1">
      <c r="B36" s="377" t="s">
        <v>171</v>
      </c>
      <c r="C36" s="378"/>
      <c r="D36" s="379" t="s">
        <v>530</v>
      </c>
      <c r="E36" s="380"/>
      <c r="F36" s="380"/>
      <c r="G36" s="380"/>
      <c r="H36" s="380"/>
      <c r="I36" s="381"/>
    </row>
    <row r="37" spans="2:9" ht="54" customHeight="1" thickBot="1">
      <c r="B37" s="372" t="s">
        <v>172</v>
      </c>
      <c r="C37" s="373"/>
      <c r="D37" s="385" t="s">
        <v>531</v>
      </c>
      <c r="E37" s="386"/>
      <c r="F37" s="386"/>
      <c r="G37" s="386"/>
      <c r="H37" s="386"/>
      <c r="I37" s="387"/>
    </row>
    <row r="38" spans="2:9" ht="19.5">
      <c r="B38" s="103"/>
      <c r="C38" s="410" t="s">
        <v>173</v>
      </c>
      <c r="D38" s="410"/>
      <c r="E38" s="410"/>
      <c r="F38" s="410"/>
    </row>
    <row r="39" spans="2:9" ht="15.75">
      <c r="B39" s="95"/>
      <c r="C39" s="96"/>
      <c r="D39" s="97"/>
      <c r="E39" s="97"/>
      <c r="F39" s="97"/>
    </row>
    <row r="40" spans="2:9" ht="15.75">
      <c r="B40" s="98"/>
      <c r="C40" s="99"/>
      <c r="D40" s="16"/>
      <c r="E40" s="375"/>
      <c r="F40" s="375"/>
    </row>
    <row r="41" spans="2:9" ht="19.5">
      <c r="B41" s="376" t="s">
        <v>575</v>
      </c>
      <c r="C41" s="376"/>
      <c r="D41" s="376"/>
      <c r="E41" s="107" t="s">
        <v>176</v>
      </c>
      <c r="F41" s="107"/>
    </row>
    <row r="42" spans="2:9" ht="15.75">
      <c r="B42" s="94"/>
      <c r="C42" s="16"/>
      <c r="D42" s="16"/>
      <c r="E42" s="106"/>
      <c r="F42" s="59"/>
    </row>
    <row r="44" spans="2:9" ht="20.25">
      <c r="D44" s="184" t="s">
        <v>144</v>
      </c>
    </row>
  </sheetData>
  <mergeCells count="21">
    <mergeCell ref="B11:D11"/>
    <mergeCell ref="E11:I11"/>
    <mergeCell ref="C7:H7"/>
    <mergeCell ref="B9:D9"/>
    <mergeCell ref="E9:I9"/>
    <mergeCell ref="B10:D10"/>
    <mergeCell ref="E10:I10"/>
    <mergeCell ref="C38:F38"/>
    <mergeCell ref="E40:F40"/>
    <mergeCell ref="B41:D41"/>
    <mergeCell ref="B29:B30"/>
    <mergeCell ref="C29:C30"/>
    <mergeCell ref="D29:D30"/>
    <mergeCell ref="E29:E30"/>
    <mergeCell ref="F29:F30"/>
    <mergeCell ref="B35:I35"/>
    <mergeCell ref="B36:C36"/>
    <mergeCell ref="D36:I36"/>
    <mergeCell ref="B37:C37"/>
    <mergeCell ref="D37:I37"/>
    <mergeCell ref="G29:G3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vt:i4>
      </vt:variant>
    </vt:vector>
  </HeadingPairs>
  <TitlesOfParts>
    <vt:vector size="10" baseType="lpstr">
      <vt:lpstr>Конкурсные документы</vt:lpstr>
      <vt:lpstr>Приложение 1</vt:lpstr>
      <vt:lpstr>Приложение 2</vt:lpstr>
      <vt:lpstr>Приложение 3</vt:lpstr>
      <vt:lpstr>Т1 Общая информация</vt:lpstr>
      <vt:lpstr>Т2 Квалификационные требования</vt:lpstr>
      <vt:lpstr>Т3 Обязательные документы</vt:lpstr>
      <vt:lpstr>Спецификация Лот 1</vt:lpstr>
      <vt:lpstr>Спецификация Лот 2</vt:lpstr>
      <vt:lpstr>'Конкурсные документы'!Область_печати</vt:lpstr>
    </vt:vector>
  </TitlesOfParts>
  <Company>Dnsoft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Андрей</dc:creator>
  <cp:lastModifiedBy>semiglazov</cp:lastModifiedBy>
  <cp:lastPrinted>2018-03-12T13:36:33Z</cp:lastPrinted>
  <dcterms:created xsi:type="dcterms:W3CDTF">2007-04-02T20:18:42Z</dcterms:created>
  <dcterms:modified xsi:type="dcterms:W3CDTF">2022-05-11T15:11:18Z</dcterms:modified>
</cp:coreProperties>
</file>