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xr:revisionPtr revIDLastSave="0" documentId="13_ncr:1_{B571724C-DDA6-45E0-B216-FDBF03B9E626}" xr6:coauthVersionLast="36" xr6:coauthVersionMax="36" xr10:uidLastSave="{00000000-0000-0000-0000-000000000000}"/>
  <bookViews>
    <workbookView xWindow="0" yWindow="0" windowWidth="22260" windowHeight="11625" tabRatio="760" xr2:uid="{00000000-000D-0000-FFFF-FFFF00000000}"/>
  </bookViews>
  <sheets>
    <sheet name="Заявка на торговый эквайринг" sheetId="2" r:id="rId1"/>
    <sheet name="Согл на пред кр отчета ЮЛ ИП" sheetId="3" state="hidden" r:id="rId2"/>
    <sheet name="список сотрудников" sheetId="13" state="hidden" r:id="rId3"/>
    <sheet name="ТП" sheetId="12" state="hidden" r:id="rId4"/>
    <sheet name="должности" sheetId="6" state="hidden" r:id="rId5"/>
    <sheet name="код банка" sheetId="8" state="hidden" r:id="rId6"/>
  </sheets>
  <definedNames>
    <definedName name="генеральный_директор">должности!#REF!</definedName>
    <definedName name="Имя">'Заявка на торговый эквайринг'!$F$10</definedName>
    <definedName name="_xlnm.Print_Area" localSheetId="0">'Заявка на торговый эквайринг'!$A$1:$K$109</definedName>
    <definedName name="_xlnm.Print_Area" localSheetId="1">'Согл на пред кр отчета ЮЛ ИП'!$B$2:$CW$45</definedName>
    <definedName name="Отчество">'Заявка на торговый эквайринг'!$I$10</definedName>
    <definedName name="Фамилия">'Заявка на торговый эквайринг'!$E$10</definedName>
    <definedName name="Флажок1" localSheetId="0">'Заявка на торговый эквайринг'!$E$16</definedName>
    <definedName name="Флажок2" localSheetId="0">'Заявка на торговый эквайринг'!$E$17</definedName>
    <definedName name="Флажок3" localSheetId="0">'Заявка на торговый эквайринг'!#REF!</definedName>
    <definedName name="Флажок4" localSheetId="0">'Заявка на торговый эквайринг'!#REF!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A52" i="13" l="1"/>
  <c r="A53" i="13" s="1"/>
  <c r="A54" i="13" s="1"/>
  <c r="A55" i="13" s="1"/>
  <c r="A56" i="13" s="1"/>
  <c r="A57" i="13" s="1"/>
  <c r="A58" i="13" s="1"/>
  <c r="H96" i="2" l="1"/>
  <c r="A3" i="13" l="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E12" i="2" l="1"/>
  <c r="BT41" i="3" l="1"/>
  <c r="A21" i="6" l="1"/>
  <c r="AU22" i="3" l="1"/>
  <c r="B36" i="3" l="1"/>
  <c r="AB13" i="3"/>
  <c r="B11" i="3"/>
  <c r="AM9" i="3"/>
  <c r="B7" i="3"/>
  <c r="BT36" i="3" l="1"/>
  <c r="H38" i="3"/>
  <c r="AU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E10" authorId="0" shapeId="0" xr:uid="{00000000-0006-0000-0000-000001000000}">
      <text>
        <r>
          <rPr>
            <b/>
            <sz val="9"/>
            <color indexed="81"/>
            <rFont val="Tahoma"/>
            <family val="2"/>
            <charset val="204"/>
          </rPr>
          <t>Автор:</t>
        </r>
        <r>
          <rPr>
            <sz val="9"/>
            <color indexed="81"/>
            <rFont val="Tahoma"/>
            <family val="2"/>
            <charset val="204"/>
          </rPr>
          <t xml:space="preserve">
Фамилия</t>
        </r>
      </text>
    </comment>
    <comment ref="F10" authorId="0" shapeId="0" xr:uid="{D207D724-2CE0-48A4-B3BE-A78F03D3D699}">
      <text>
        <r>
          <rPr>
            <b/>
            <sz val="9"/>
            <color indexed="81"/>
            <rFont val="Tahoma"/>
            <family val="2"/>
            <charset val="204"/>
          </rPr>
          <t>Автор:</t>
        </r>
        <r>
          <rPr>
            <sz val="9"/>
            <color indexed="81"/>
            <rFont val="Tahoma"/>
            <family val="2"/>
            <charset val="204"/>
          </rPr>
          <t xml:space="preserve">
Имя</t>
        </r>
      </text>
    </comment>
    <comment ref="I10" authorId="0" shapeId="0" xr:uid="{00000000-0006-0000-0000-000003000000}">
      <text>
        <r>
          <rPr>
            <b/>
            <sz val="9"/>
            <color indexed="81"/>
            <rFont val="Tahoma"/>
            <family val="2"/>
            <charset val="204"/>
          </rPr>
          <t>Автор:</t>
        </r>
        <r>
          <rPr>
            <sz val="9"/>
            <color indexed="81"/>
            <rFont val="Tahoma"/>
            <family val="2"/>
            <charset val="204"/>
          </rPr>
          <t xml:space="preserve">
Отчество</t>
        </r>
      </text>
    </comment>
    <comment ref="E11" authorId="0" shapeId="0" xr:uid="{00000000-0006-0000-0000-000004000000}">
      <text>
        <r>
          <rPr>
            <b/>
            <sz val="9"/>
            <color indexed="81"/>
            <rFont val="Tahoma"/>
            <family val="2"/>
            <charset val="204"/>
          </rPr>
          <t>Автор:</t>
        </r>
        <r>
          <rPr>
            <sz val="9"/>
            <color indexed="81"/>
            <rFont val="Tahoma"/>
            <family val="2"/>
            <charset val="204"/>
          </rPr>
          <t xml:space="preserve">
в случае отсутствия необходимой должности в списке выбрать «иное» и указать ее в «ПРИМЕЧАНИЯ»</t>
        </r>
      </text>
    </comment>
    <comment ref="E12" authorId="0" shapeId="0" xr:uid="{00000000-0006-0000-0000-000005000000}">
      <text>
        <r>
          <rPr>
            <sz val="9"/>
            <color indexed="81"/>
            <rFont val="Tahoma"/>
            <family val="2"/>
            <charset val="204"/>
          </rPr>
          <t>в случае отсутствия необходимого документа в списке выбрать «иное» и указать его в «ПРИМЕЧАНИЯ»</t>
        </r>
      </text>
    </comment>
    <comment ref="G27" authorId="0" shapeId="0" xr:uid="{00000000-0006-0000-0000-000008000000}">
      <text>
        <r>
          <rPr>
            <b/>
            <sz val="9"/>
            <color indexed="81"/>
            <rFont val="Tahoma"/>
            <family val="2"/>
            <charset val="204"/>
          </rPr>
          <t>Автор:</t>
        </r>
        <r>
          <rPr>
            <sz val="9"/>
            <color indexed="81"/>
            <rFont val="Tahoma"/>
            <family val="2"/>
            <charset val="204"/>
          </rPr>
          <t xml:space="preserve">
указывается кол-во терминалов в графе соответствующего типа. Для подключения терминалов разного типа для одной торговой точки заполняются графы для следующей торговой точки: 2, 3... и т.д.</t>
        </r>
      </text>
    </comment>
    <comment ref="B29" authorId="0" shapeId="0" xr:uid="{00000000-0006-0000-0000-00000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29" authorId="0" shapeId="0" xr:uid="{00000000-0006-0000-0000-00000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29" authorId="0" shapeId="0" xr:uid="{00000000-0006-0000-0000-00000B000000}">
      <text>
        <r>
          <rPr>
            <b/>
            <sz val="9"/>
            <color indexed="81"/>
            <rFont val="Tahoma"/>
            <family val="2"/>
            <charset val="204"/>
          </rPr>
          <t>Автор:</t>
        </r>
        <r>
          <rPr>
            <sz val="9"/>
            <color indexed="81"/>
            <rFont val="Tahoma"/>
            <family val="2"/>
            <charset val="204"/>
          </rPr>
          <t xml:space="preserve">
ФИО</t>
        </r>
      </text>
    </comment>
    <comment ref="B30" authorId="0" shapeId="0" xr:uid="{00000000-0006-0000-0000-00000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0" authorId="0" shapeId="0" xr:uid="{00000000-0006-0000-0000-00000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0" authorId="0" shapeId="0" xr:uid="{00000000-0006-0000-0000-00000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0" authorId="0" shapeId="0" xr:uid="{00000000-0006-0000-0000-00000F000000}">
      <text>
        <r>
          <rPr>
            <b/>
            <sz val="9"/>
            <color indexed="81"/>
            <rFont val="Tahoma"/>
            <family val="2"/>
            <charset val="204"/>
          </rPr>
          <t>Автор:</t>
        </r>
        <r>
          <rPr>
            <sz val="9"/>
            <color indexed="81"/>
            <rFont val="Tahoma"/>
            <family val="2"/>
            <charset val="204"/>
          </rPr>
          <t xml:space="preserve">
номер телефона
в формате: 331234567</t>
        </r>
      </text>
    </comment>
    <comment ref="B31" authorId="0" shapeId="0" xr:uid="{00000000-0006-0000-0000-00001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1" authorId="0" shapeId="0" xr:uid="{00000000-0006-0000-0000-00001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1" authorId="0" shapeId="0" xr:uid="{00000000-0006-0000-0000-000012000000}">
      <text>
        <r>
          <rPr>
            <b/>
            <sz val="9"/>
            <color indexed="81"/>
            <rFont val="Tahoma"/>
            <family val="2"/>
            <charset val="204"/>
          </rPr>
          <t>Автор:</t>
        </r>
        <r>
          <rPr>
            <sz val="9"/>
            <color indexed="81"/>
            <rFont val="Tahoma"/>
            <family val="2"/>
            <charset val="204"/>
          </rPr>
          <t xml:space="preserve">
ФИО</t>
        </r>
      </text>
    </comment>
    <comment ref="B32" authorId="0" shapeId="0" xr:uid="{00000000-0006-0000-0000-00001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2" authorId="0" shapeId="0" xr:uid="{00000000-0006-0000-0000-00001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2" authorId="0" shapeId="0" xr:uid="{00000000-0006-0000-0000-00001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2" authorId="0" shapeId="0" xr:uid="{00000000-0006-0000-0000-00001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3" authorId="0" shapeId="0" xr:uid="{00000000-0006-0000-0000-00001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3" authorId="0" shapeId="0" xr:uid="{00000000-0006-0000-0000-00001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3" authorId="0" shapeId="0" xr:uid="{00000000-0006-0000-0000-000019000000}">
      <text>
        <r>
          <rPr>
            <b/>
            <sz val="9"/>
            <color indexed="81"/>
            <rFont val="Tahoma"/>
            <family val="2"/>
            <charset val="204"/>
          </rPr>
          <t>Автор:</t>
        </r>
        <r>
          <rPr>
            <sz val="9"/>
            <color indexed="81"/>
            <rFont val="Tahoma"/>
            <family val="2"/>
            <charset val="204"/>
          </rPr>
          <t xml:space="preserve">
ФИО</t>
        </r>
      </text>
    </comment>
    <comment ref="B34" authorId="0" shapeId="0" xr:uid="{00000000-0006-0000-0000-00001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4" authorId="0" shapeId="0" xr:uid="{00000000-0006-0000-0000-00001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4" authorId="0" shapeId="0" xr:uid="{00000000-0006-0000-0000-00001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4" authorId="0" shapeId="0" xr:uid="{00000000-0006-0000-0000-00001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5" authorId="0" shapeId="0" xr:uid="{00000000-0006-0000-0000-00001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5" authorId="0" shapeId="0" xr:uid="{00000000-0006-0000-0000-00001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5" authorId="0" shapeId="0" xr:uid="{00000000-0006-0000-0000-000020000000}">
      <text>
        <r>
          <rPr>
            <b/>
            <sz val="9"/>
            <color indexed="81"/>
            <rFont val="Tahoma"/>
            <family val="2"/>
            <charset val="204"/>
          </rPr>
          <t>Автор:</t>
        </r>
        <r>
          <rPr>
            <sz val="9"/>
            <color indexed="81"/>
            <rFont val="Tahoma"/>
            <family val="2"/>
            <charset val="204"/>
          </rPr>
          <t xml:space="preserve">
ФИО</t>
        </r>
      </text>
    </comment>
    <comment ref="B36" authorId="0" shapeId="0" xr:uid="{00000000-0006-0000-0000-00002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6" authorId="0" shapeId="0" xr:uid="{00000000-0006-0000-0000-00002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6" authorId="0" shapeId="0" xr:uid="{00000000-0006-0000-0000-00002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6" authorId="0" shapeId="0" xr:uid="{00000000-0006-0000-0000-00002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7" authorId="0" shapeId="0" xr:uid="{00000000-0006-0000-0000-00002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7" authorId="0" shapeId="0" xr:uid="{00000000-0006-0000-0000-00002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7" authorId="0" shapeId="0" xr:uid="{00000000-0006-0000-0000-000027000000}">
      <text>
        <r>
          <rPr>
            <b/>
            <sz val="9"/>
            <color indexed="81"/>
            <rFont val="Tahoma"/>
            <family val="2"/>
            <charset val="204"/>
          </rPr>
          <t>Автор:</t>
        </r>
        <r>
          <rPr>
            <sz val="9"/>
            <color indexed="81"/>
            <rFont val="Tahoma"/>
            <family val="2"/>
            <charset val="204"/>
          </rPr>
          <t xml:space="preserve">
ФИО</t>
        </r>
      </text>
    </comment>
    <comment ref="B38" authorId="0" shapeId="0" xr:uid="{00000000-0006-0000-0000-00002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38" authorId="0" shapeId="0" xr:uid="{00000000-0006-0000-0000-00002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38" authorId="0" shapeId="0" xr:uid="{00000000-0006-0000-0000-00002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38" authorId="0" shapeId="0" xr:uid="{00000000-0006-0000-0000-00002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39" authorId="0" shapeId="0" xr:uid="{00000000-0006-0000-0000-00002C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39" authorId="0" shapeId="0" xr:uid="{00000000-0006-0000-0000-00002D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39" authorId="0" shapeId="0" xr:uid="{00000000-0006-0000-0000-00002E000000}">
      <text>
        <r>
          <rPr>
            <b/>
            <sz val="9"/>
            <color indexed="81"/>
            <rFont val="Tahoma"/>
            <family val="2"/>
            <charset val="204"/>
          </rPr>
          <t>Автор:</t>
        </r>
        <r>
          <rPr>
            <sz val="9"/>
            <color indexed="81"/>
            <rFont val="Tahoma"/>
            <family val="2"/>
            <charset val="204"/>
          </rPr>
          <t xml:space="preserve">
ФИО</t>
        </r>
      </text>
    </comment>
    <comment ref="B40" authorId="0" shapeId="0" xr:uid="{00000000-0006-0000-0000-00002F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0" authorId="0" shapeId="0" xr:uid="{00000000-0006-0000-0000-000030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0" authorId="0" shapeId="0" xr:uid="{00000000-0006-0000-0000-000031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0" authorId="0" shapeId="0" xr:uid="{00000000-0006-0000-0000-000032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2" authorId="0" shapeId="0" xr:uid="{00000000-0006-0000-0000-000033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2" authorId="0" shapeId="0" xr:uid="{00000000-0006-0000-0000-000034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2" authorId="0" shapeId="0" xr:uid="{00000000-0006-0000-0000-000035000000}">
      <text>
        <r>
          <rPr>
            <b/>
            <sz val="9"/>
            <color indexed="81"/>
            <rFont val="Tahoma"/>
            <family val="2"/>
            <charset val="204"/>
          </rPr>
          <t>Автор:</t>
        </r>
        <r>
          <rPr>
            <sz val="9"/>
            <color indexed="81"/>
            <rFont val="Tahoma"/>
            <family val="2"/>
            <charset val="204"/>
          </rPr>
          <t xml:space="preserve">
ФИО</t>
        </r>
      </text>
    </comment>
    <comment ref="B43" authorId="0" shapeId="0" xr:uid="{00000000-0006-0000-0000-000036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3" authorId="0" shapeId="0" xr:uid="{00000000-0006-0000-0000-000037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3" authorId="0" shapeId="0" xr:uid="{00000000-0006-0000-0000-000038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3" authorId="0" shapeId="0" xr:uid="{00000000-0006-0000-0000-000039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4" authorId="0" shapeId="0" xr:uid="{00000000-0006-0000-0000-00003A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4" authorId="0" shapeId="0" xr:uid="{00000000-0006-0000-0000-00003B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4" authorId="0" shapeId="0" xr:uid="{00000000-0006-0000-0000-00003C000000}">
      <text>
        <r>
          <rPr>
            <b/>
            <sz val="9"/>
            <color indexed="81"/>
            <rFont val="Tahoma"/>
            <family val="2"/>
            <charset val="204"/>
          </rPr>
          <t>Автор:</t>
        </r>
        <r>
          <rPr>
            <sz val="9"/>
            <color indexed="81"/>
            <rFont val="Tahoma"/>
            <family val="2"/>
            <charset val="204"/>
          </rPr>
          <t xml:space="preserve">
ФИО</t>
        </r>
      </text>
    </comment>
    <comment ref="B45" authorId="0" shapeId="0" xr:uid="{00000000-0006-0000-0000-00003D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5" authorId="0" shapeId="0" xr:uid="{00000000-0006-0000-0000-00003E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5" authorId="0" shapeId="0" xr:uid="{00000000-0006-0000-0000-00003F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5" authorId="0" shapeId="0" xr:uid="{00000000-0006-0000-0000-000040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6" authorId="0" shapeId="0" xr:uid="{00000000-0006-0000-0000-000041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6" authorId="0" shapeId="0" xr:uid="{00000000-0006-0000-0000-000042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6" authorId="0" shapeId="0" xr:uid="{00000000-0006-0000-0000-000043000000}">
      <text>
        <r>
          <rPr>
            <b/>
            <sz val="9"/>
            <color indexed="81"/>
            <rFont val="Tahoma"/>
            <family val="2"/>
            <charset val="204"/>
          </rPr>
          <t>Автор:</t>
        </r>
        <r>
          <rPr>
            <sz val="9"/>
            <color indexed="81"/>
            <rFont val="Tahoma"/>
            <family val="2"/>
            <charset val="204"/>
          </rPr>
          <t xml:space="preserve">
ФИО</t>
        </r>
      </text>
    </comment>
    <comment ref="B47" authorId="0" shapeId="0" xr:uid="{00000000-0006-0000-0000-000044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47" authorId="0" shapeId="0" xr:uid="{00000000-0006-0000-0000-000045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47" authorId="0" shapeId="0" xr:uid="{00000000-0006-0000-0000-000046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47" authorId="0" shapeId="0" xr:uid="{00000000-0006-0000-0000-000047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49" authorId="0" shapeId="0" xr:uid="{00000000-0006-0000-0000-000048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49" authorId="0" shapeId="0" xr:uid="{00000000-0006-0000-0000-000049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49" authorId="0" shapeId="0" xr:uid="{00000000-0006-0000-0000-00004A000000}">
      <text>
        <r>
          <rPr>
            <b/>
            <sz val="9"/>
            <color indexed="81"/>
            <rFont val="Tahoma"/>
            <family val="2"/>
            <charset val="204"/>
          </rPr>
          <t>Автор:</t>
        </r>
        <r>
          <rPr>
            <sz val="9"/>
            <color indexed="81"/>
            <rFont val="Tahoma"/>
            <family val="2"/>
            <charset val="204"/>
          </rPr>
          <t xml:space="preserve">
ФИО</t>
        </r>
      </text>
    </comment>
    <comment ref="B50" authorId="0" shapeId="0" xr:uid="{00000000-0006-0000-0000-00004B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0" authorId="0" shapeId="0" xr:uid="{00000000-0006-0000-0000-00004C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0" authorId="0" shapeId="0" xr:uid="{00000000-0006-0000-0000-00004D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0" authorId="0" shapeId="0" xr:uid="{00000000-0006-0000-0000-00004E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1" authorId="0" shapeId="0" xr:uid="{00000000-0006-0000-0000-00004F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1" authorId="0" shapeId="0" xr:uid="{00000000-0006-0000-0000-000050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1" authorId="0" shapeId="0" xr:uid="{00000000-0006-0000-0000-000051000000}">
      <text>
        <r>
          <rPr>
            <b/>
            <sz val="9"/>
            <color indexed="81"/>
            <rFont val="Tahoma"/>
            <family val="2"/>
            <charset val="204"/>
          </rPr>
          <t>Автор:</t>
        </r>
        <r>
          <rPr>
            <sz val="9"/>
            <color indexed="81"/>
            <rFont val="Tahoma"/>
            <family val="2"/>
            <charset val="204"/>
          </rPr>
          <t xml:space="preserve">
ФИО</t>
        </r>
      </text>
    </comment>
    <comment ref="B52" authorId="0" shapeId="0" xr:uid="{00000000-0006-0000-0000-000052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2" authorId="0" shapeId="0" xr:uid="{00000000-0006-0000-0000-000053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2" authorId="0" shapeId="0" xr:uid="{00000000-0006-0000-0000-000054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2" authorId="0" shapeId="0" xr:uid="{00000000-0006-0000-0000-000055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3" authorId="0" shapeId="0" xr:uid="{00000000-0006-0000-0000-000056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3" authorId="0" shapeId="0" xr:uid="{00000000-0006-0000-0000-000057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3" authorId="0" shapeId="0" xr:uid="{00000000-0006-0000-0000-000058000000}">
      <text>
        <r>
          <rPr>
            <b/>
            <sz val="9"/>
            <color indexed="81"/>
            <rFont val="Tahoma"/>
            <family val="2"/>
            <charset val="204"/>
          </rPr>
          <t>Автор:</t>
        </r>
        <r>
          <rPr>
            <sz val="9"/>
            <color indexed="81"/>
            <rFont val="Tahoma"/>
            <family val="2"/>
            <charset val="204"/>
          </rPr>
          <t xml:space="preserve">
ФИО</t>
        </r>
      </text>
    </comment>
    <comment ref="B54" authorId="0" shapeId="0" xr:uid="{00000000-0006-0000-0000-000059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4" authorId="0" shapeId="0" xr:uid="{00000000-0006-0000-0000-00005A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4" authorId="0" shapeId="0" xr:uid="{00000000-0006-0000-0000-00005B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4" authorId="0" shapeId="0" xr:uid="{00000000-0006-0000-0000-00005C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6" authorId="0" shapeId="0" xr:uid="{00000000-0006-0000-0000-00005D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6" authorId="0" shapeId="0" xr:uid="{00000000-0006-0000-0000-00005E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6" authorId="0" shapeId="0" xr:uid="{00000000-0006-0000-0000-00005F000000}">
      <text>
        <r>
          <rPr>
            <b/>
            <sz val="9"/>
            <color indexed="81"/>
            <rFont val="Tahoma"/>
            <family val="2"/>
            <charset val="204"/>
          </rPr>
          <t>Автор:</t>
        </r>
        <r>
          <rPr>
            <sz val="9"/>
            <color indexed="81"/>
            <rFont val="Tahoma"/>
            <family val="2"/>
            <charset val="204"/>
          </rPr>
          <t xml:space="preserve">
ФИО</t>
        </r>
      </text>
    </comment>
    <comment ref="B57" authorId="0" shapeId="0" xr:uid="{00000000-0006-0000-0000-000060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7" authorId="0" shapeId="0" xr:uid="{00000000-0006-0000-0000-000061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7" authorId="0" shapeId="0" xr:uid="{00000000-0006-0000-0000-000062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7" authorId="0" shapeId="0" xr:uid="{00000000-0006-0000-0000-000063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58" authorId="0" shapeId="0" xr:uid="{00000000-0006-0000-0000-000064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58" authorId="0" shapeId="0" xr:uid="{00000000-0006-0000-0000-000065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58" authorId="0" shapeId="0" xr:uid="{00000000-0006-0000-0000-000066000000}">
      <text>
        <r>
          <rPr>
            <b/>
            <sz val="9"/>
            <color indexed="81"/>
            <rFont val="Tahoma"/>
            <family val="2"/>
            <charset val="204"/>
          </rPr>
          <t>Автор:</t>
        </r>
        <r>
          <rPr>
            <sz val="9"/>
            <color indexed="81"/>
            <rFont val="Tahoma"/>
            <family val="2"/>
            <charset val="204"/>
          </rPr>
          <t xml:space="preserve">
ФИО</t>
        </r>
      </text>
    </comment>
    <comment ref="B59" authorId="0" shapeId="0" xr:uid="{00000000-0006-0000-0000-000067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59" authorId="0" shapeId="0" xr:uid="{00000000-0006-0000-0000-000068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59" authorId="0" shapeId="0" xr:uid="{00000000-0006-0000-0000-000069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59" authorId="0" shapeId="0" xr:uid="{00000000-0006-0000-0000-00006A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0" authorId="0" shapeId="0" xr:uid="{00000000-0006-0000-0000-00006B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0" authorId="0" shapeId="0" xr:uid="{00000000-0006-0000-0000-00006C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0" authorId="0" shapeId="0" xr:uid="{00000000-0006-0000-0000-00006D000000}">
      <text>
        <r>
          <rPr>
            <b/>
            <sz val="9"/>
            <color indexed="81"/>
            <rFont val="Tahoma"/>
            <family val="2"/>
            <charset val="204"/>
          </rPr>
          <t>Автор:</t>
        </r>
        <r>
          <rPr>
            <sz val="9"/>
            <color indexed="81"/>
            <rFont val="Tahoma"/>
            <family val="2"/>
            <charset val="204"/>
          </rPr>
          <t xml:space="preserve">
ФИО</t>
        </r>
      </text>
    </comment>
    <comment ref="B61" authorId="0" shapeId="0" xr:uid="{00000000-0006-0000-0000-00006E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1" authorId="0" shapeId="0" xr:uid="{00000000-0006-0000-0000-00006F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1" authorId="0" shapeId="0" xr:uid="{00000000-0006-0000-0000-000070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1" authorId="0" shapeId="0" xr:uid="{00000000-0006-0000-0000-000071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3" authorId="0" shapeId="0" xr:uid="{00000000-0006-0000-0000-000072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3" authorId="0" shapeId="0" xr:uid="{00000000-0006-0000-0000-000073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3" authorId="0" shapeId="0" xr:uid="{00000000-0006-0000-0000-000074000000}">
      <text>
        <r>
          <rPr>
            <b/>
            <sz val="9"/>
            <color indexed="81"/>
            <rFont val="Tahoma"/>
            <family val="2"/>
            <charset val="204"/>
          </rPr>
          <t>Автор:</t>
        </r>
        <r>
          <rPr>
            <sz val="9"/>
            <color indexed="81"/>
            <rFont val="Tahoma"/>
            <family val="2"/>
            <charset val="204"/>
          </rPr>
          <t xml:space="preserve">
ФИО</t>
        </r>
      </text>
    </comment>
    <comment ref="B64" authorId="0" shapeId="0" xr:uid="{00000000-0006-0000-0000-000075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4" authorId="0" shapeId="0" xr:uid="{00000000-0006-0000-0000-000076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4" authorId="0" shapeId="0" xr:uid="{00000000-0006-0000-0000-000077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4" authorId="0" shapeId="0" xr:uid="{00000000-0006-0000-0000-000078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5" authorId="0" shapeId="0" xr:uid="{00000000-0006-0000-0000-000079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5" authorId="0" shapeId="0" xr:uid="{00000000-0006-0000-0000-00007A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5" authorId="0" shapeId="0" xr:uid="{00000000-0006-0000-0000-00007B000000}">
      <text>
        <r>
          <rPr>
            <b/>
            <sz val="9"/>
            <color indexed="81"/>
            <rFont val="Tahoma"/>
            <family val="2"/>
            <charset val="204"/>
          </rPr>
          <t>Автор:</t>
        </r>
        <r>
          <rPr>
            <sz val="9"/>
            <color indexed="81"/>
            <rFont val="Tahoma"/>
            <family val="2"/>
            <charset val="204"/>
          </rPr>
          <t xml:space="preserve">
ФИО</t>
        </r>
      </text>
    </comment>
    <comment ref="B66" authorId="0" shapeId="0" xr:uid="{00000000-0006-0000-0000-00007C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6" authorId="0" shapeId="0" xr:uid="{00000000-0006-0000-0000-00007D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6" authorId="0" shapeId="0" xr:uid="{00000000-0006-0000-0000-00007E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6" authorId="0" shapeId="0" xr:uid="{00000000-0006-0000-0000-00007F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67" authorId="0" shapeId="0" xr:uid="{00000000-0006-0000-0000-000080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67" authorId="0" shapeId="0" xr:uid="{00000000-0006-0000-0000-000081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67" authorId="0" shapeId="0" xr:uid="{00000000-0006-0000-0000-000082000000}">
      <text>
        <r>
          <rPr>
            <b/>
            <sz val="9"/>
            <color indexed="81"/>
            <rFont val="Tahoma"/>
            <family val="2"/>
            <charset val="204"/>
          </rPr>
          <t>Автор:</t>
        </r>
        <r>
          <rPr>
            <sz val="9"/>
            <color indexed="81"/>
            <rFont val="Tahoma"/>
            <family val="2"/>
            <charset val="204"/>
          </rPr>
          <t xml:space="preserve">
ФИО</t>
        </r>
      </text>
    </comment>
    <comment ref="B68" authorId="0" shapeId="0" xr:uid="{00000000-0006-0000-0000-000083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68" authorId="0" shapeId="0" xr:uid="{00000000-0006-0000-0000-000084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68" authorId="0" shapeId="0" xr:uid="{00000000-0006-0000-0000-000085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68" authorId="0" shapeId="0" xr:uid="{00000000-0006-0000-0000-000086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0" authorId="0" shapeId="0" xr:uid="{00000000-0006-0000-0000-000087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0" authorId="0" shapeId="0" xr:uid="{00000000-0006-0000-0000-000088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0" authorId="0" shapeId="0" xr:uid="{00000000-0006-0000-0000-000089000000}">
      <text>
        <r>
          <rPr>
            <b/>
            <sz val="9"/>
            <color indexed="81"/>
            <rFont val="Tahoma"/>
            <family val="2"/>
            <charset val="204"/>
          </rPr>
          <t>Автор:</t>
        </r>
        <r>
          <rPr>
            <sz val="9"/>
            <color indexed="81"/>
            <rFont val="Tahoma"/>
            <family val="2"/>
            <charset val="204"/>
          </rPr>
          <t xml:space="preserve">
ФИО</t>
        </r>
      </text>
    </comment>
    <comment ref="B71" authorId="0" shapeId="0" xr:uid="{00000000-0006-0000-0000-00008A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1" authorId="0" shapeId="0" xr:uid="{00000000-0006-0000-0000-00008B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1" authorId="0" shapeId="0" xr:uid="{00000000-0006-0000-0000-00008C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1" authorId="0" shapeId="0" xr:uid="{00000000-0006-0000-0000-00008D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2" authorId="0" shapeId="0" xr:uid="{00000000-0006-0000-0000-00008E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2" authorId="0" shapeId="0" xr:uid="{00000000-0006-0000-0000-00008F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2" authorId="0" shapeId="0" xr:uid="{00000000-0006-0000-0000-000090000000}">
      <text>
        <r>
          <rPr>
            <b/>
            <sz val="9"/>
            <color indexed="81"/>
            <rFont val="Tahoma"/>
            <family val="2"/>
            <charset val="204"/>
          </rPr>
          <t>Автор:</t>
        </r>
        <r>
          <rPr>
            <sz val="9"/>
            <color indexed="81"/>
            <rFont val="Tahoma"/>
            <family val="2"/>
            <charset val="204"/>
          </rPr>
          <t xml:space="preserve">
ФИО</t>
        </r>
      </text>
    </comment>
    <comment ref="B73" authorId="0" shapeId="0" xr:uid="{00000000-0006-0000-0000-000091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3" authorId="0" shapeId="0" xr:uid="{00000000-0006-0000-0000-000092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3" authorId="0" shapeId="0" xr:uid="{00000000-0006-0000-0000-000093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3" authorId="0" shapeId="0" xr:uid="{00000000-0006-0000-0000-000094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B74" authorId="0" shapeId="0" xr:uid="{00000000-0006-0000-0000-000095000000}">
      <text>
        <r>
          <rPr>
            <b/>
            <sz val="9"/>
            <color indexed="81"/>
            <rFont val="Tahoma"/>
            <family val="2"/>
            <charset val="204"/>
          </rPr>
          <t>Автор:</t>
        </r>
        <r>
          <rPr>
            <sz val="9"/>
            <color indexed="81"/>
            <rFont val="Tahoma"/>
            <family val="2"/>
            <charset val="204"/>
          </rPr>
          <t xml:space="preserve">
наименование Торговой точки</t>
        </r>
      </text>
    </comment>
    <comment ref="C74" authorId="0" shapeId="0" xr:uid="{00000000-0006-0000-0000-000096000000}">
      <text>
        <r>
          <rPr>
            <b/>
            <sz val="9"/>
            <color indexed="81"/>
            <rFont val="Tahoma"/>
            <family val="2"/>
            <charset val="204"/>
          </rPr>
          <t>Автор:</t>
        </r>
        <r>
          <rPr>
            <sz val="9"/>
            <color indexed="81"/>
            <rFont val="Tahoma"/>
            <family val="2"/>
            <charset val="204"/>
          </rPr>
          <t xml:space="preserve">
наименование Торговой точки ЛАТИНИЦЕЙ</t>
        </r>
      </text>
    </comment>
    <comment ref="E74" authorId="0" shapeId="0" xr:uid="{00000000-0006-0000-0000-000097000000}">
      <text>
        <r>
          <rPr>
            <b/>
            <sz val="9"/>
            <color indexed="81"/>
            <rFont val="Tahoma"/>
            <family val="2"/>
            <charset val="204"/>
          </rPr>
          <t>Автор:</t>
        </r>
        <r>
          <rPr>
            <sz val="9"/>
            <color indexed="81"/>
            <rFont val="Tahoma"/>
            <family val="2"/>
            <charset val="204"/>
          </rPr>
          <t xml:space="preserve">
ФИО</t>
        </r>
      </text>
    </comment>
    <comment ref="B75" authorId="0" shapeId="0" xr:uid="{00000000-0006-0000-0000-000098000000}">
      <text>
        <r>
          <rPr>
            <b/>
            <sz val="9"/>
            <color indexed="81"/>
            <rFont val="Tahoma"/>
            <family val="2"/>
            <charset val="204"/>
          </rPr>
          <t>Автор:</t>
        </r>
        <r>
          <rPr>
            <sz val="9"/>
            <color indexed="81"/>
            <rFont val="Tahoma"/>
            <family val="2"/>
            <charset val="204"/>
          </rPr>
          <t xml:space="preserve">
фактический адрес Торговой точки</t>
        </r>
      </text>
    </comment>
    <comment ref="C75" authorId="0" shapeId="0" xr:uid="{00000000-0006-0000-0000-000099000000}">
      <text>
        <r>
          <rPr>
            <b/>
            <sz val="9"/>
            <color indexed="81"/>
            <rFont val="Tahoma"/>
            <family val="2"/>
            <charset val="204"/>
          </rPr>
          <t>Автор:</t>
        </r>
        <r>
          <rPr>
            <sz val="9"/>
            <color indexed="81"/>
            <rFont val="Tahoma"/>
            <family val="2"/>
            <charset val="204"/>
          </rPr>
          <t xml:space="preserve">
фактический адрес Торговой точки ЛАТИНИЦЕЙ</t>
        </r>
      </text>
    </comment>
    <comment ref="D75" authorId="0" shapeId="0" xr:uid="{00000000-0006-0000-0000-00009A000000}">
      <text>
        <r>
          <rPr>
            <b/>
            <sz val="9"/>
            <color indexed="81"/>
            <rFont val="Tahoma"/>
            <family val="2"/>
            <charset val="204"/>
          </rPr>
          <t>Автор:</t>
        </r>
        <r>
          <rPr>
            <sz val="9"/>
            <color indexed="81"/>
            <rFont val="Tahoma"/>
            <family val="2"/>
            <charset val="204"/>
          </rPr>
          <t xml:space="preserve">
номер телефона. Вводить в формате: </t>
        </r>
        <r>
          <rPr>
            <b/>
            <sz val="9"/>
            <color indexed="81"/>
            <rFont val="Tahoma"/>
            <family val="2"/>
            <charset val="204"/>
          </rPr>
          <t xml:space="preserve">331234567 </t>
        </r>
      </text>
    </comment>
    <comment ref="E75" authorId="0" shapeId="0" xr:uid="{00000000-0006-0000-0000-00009B000000}">
      <text>
        <r>
          <rPr>
            <b/>
            <sz val="9"/>
            <color indexed="81"/>
            <rFont val="Tahoma"/>
            <family val="2"/>
            <charset val="204"/>
          </rPr>
          <t>Автор:</t>
        </r>
        <r>
          <rPr>
            <sz val="9"/>
            <color indexed="81"/>
            <rFont val="Tahoma"/>
            <family val="2"/>
            <charset val="204"/>
          </rPr>
          <t xml:space="preserve">
номер телефона
в формате: 331234567
КОД+номер</t>
        </r>
      </text>
    </comment>
    <comment ref="D79" authorId="0" shapeId="0" xr:uid="{B67BEC2D-5108-4B83-AC5A-3EBD0C0351E6}">
      <text>
        <r>
          <rPr>
            <sz val="9"/>
            <color indexed="81"/>
            <rFont val="Tahoma"/>
            <family val="2"/>
            <charset val="204"/>
          </rPr>
          <t>ввести код оператора и номер
например, 291234567</t>
        </r>
      </text>
    </comment>
    <comment ref="G99" authorId="0" shapeId="0" xr:uid="{00000000-0006-0000-0000-00009C000000}">
      <text>
        <r>
          <rPr>
            <b/>
            <sz val="9"/>
            <color indexed="81"/>
            <rFont val="Tahoma"/>
            <family val="2"/>
            <charset val="204"/>
          </rPr>
          <t>Автор:</t>
        </r>
        <r>
          <rPr>
            <sz val="9"/>
            <color indexed="81"/>
            <rFont val="Tahoma"/>
            <family val="2"/>
            <charset val="204"/>
          </rPr>
          <t xml:space="preserve">
Обязательно к заполнению</t>
        </r>
      </text>
    </comment>
    <comment ref="A106" authorId="0" shapeId="0" xr:uid="{54A1B582-8B17-45DD-8C52-9E7B052C38F4}">
      <text>
        <r>
          <rPr>
            <b/>
            <sz val="9"/>
            <color indexed="81"/>
            <rFont val="Tahoma"/>
            <family val="2"/>
            <charset val="204"/>
          </rPr>
          <t>Автор:</t>
        </r>
        <r>
          <rPr>
            <sz val="9"/>
            <color indexed="81"/>
            <rFont val="Tahoma"/>
            <family val="2"/>
            <charset val="204"/>
          </rPr>
          <t xml:space="preserve">
обязательно к заполнению, указывается дата договора при заключении договора или дата активации терминала в              
АБС при  дополнительном подключении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7" authorId="0" shapeId="0" xr:uid="{00000000-0006-0000-0100-000001000000}">
      <text>
        <r>
          <rPr>
            <sz val="7"/>
            <color indexed="81"/>
            <rFont val="Tahoma"/>
            <family val="2"/>
            <charset val="204"/>
          </rPr>
          <t xml:space="preserve">Ввести </t>
        </r>
        <r>
          <rPr>
            <b/>
            <sz val="7"/>
            <color indexed="81"/>
            <rFont val="Tahoma"/>
            <family val="2"/>
            <charset val="204"/>
          </rPr>
          <t>полное</t>
        </r>
        <r>
          <rPr>
            <sz val="7"/>
            <color indexed="81"/>
            <rFont val="Tahoma"/>
            <family val="2"/>
            <charset val="204"/>
          </rPr>
          <t xml:space="preserve"> наименование хозяйствующего субъекта</t>
        </r>
      </text>
    </comment>
    <comment ref="B11" authorId="0" shapeId="0" xr:uid="{00000000-0006-0000-0100-000002000000}">
      <text>
        <r>
          <rPr>
            <sz val="7"/>
            <color indexed="81"/>
            <rFont val="Tahoma"/>
            <family val="2"/>
            <charset val="204"/>
          </rPr>
          <t>имя, отчество</t>
        </r>
      </text>
    </comment>
    <comment ref="T14" authorId="0" shapeId="0" xr:uid="{00000000-0006-0000-0100-000003000000}">
      <text>
        <r>
          <rPr>
            <sz val="7"/>
            <color indexed="81"/>
            <rFont val="Tahoma"/>
            <family val="2"/>
            <charset val="204"/>
          </rPr>
          <t>Закрытому акционерному обществу "Минский транзитный банк"</t>
        </r>
        <r>
          <rPr>
            <b/>
            <sz val="9"/>
            <color indexed="81"/>
            <rFont val="Tahoma"/>
            <family val="2"/>
            <charset val="204"/>
          </rPr>
          <t xml:space="preserve">
</t>
        </r>
      </text>
    </comment>
    <comment ref="AU19" authorId="0" shapeId="0" xr:uid="{00000000-0006-0000-0100-000004000000}">
      <text>
        <r>
          <rPr>
            <sz val="7"/>
            <color indexed="81"/>
            <rFont val="Tahoma"/>
            <family val="2"/>
            <charset val="204"/>
          </rPr>
          <t>Данные заполняются в графе "Действующие".
В графе "Прежние" указываются только данные, которые отличаются от тех, что указаны в графе "Действующие".</t>
        </r>
        <r>
          <rPr>
            <b/>
            <sz val="9"/>
            <color indexed="81"/>
            <rFont val="Tahoma"/>
            <family val="2"/>
            <charset val="204"/>
          </rPr>
          <t xml:space="preserve"> </t>
        </r>
      </text>
    </comment>
    <comment ref="AU20" authorId="0" shapeId="0" xr:uid="{00000000-0006-0000-0100-000005000000}">
      <text>
        <r>
          <rPr>
            <b/>
            <sz val="7"/>
            <color indexed="81"/>
            <rFont val="Tahoma"/>
            <family val="2"/>
            <charset val="204"/>
          </rPr>
          <t>Юридические лица РБ</t>
        </r>
        <r>
          <rPr>
            <sz val="7"/>
            <color indexed="81"/>
            <rFont val="Tahoma"/>
            <family val="2"/>
            <charset val="204"/>
          </rPr>
          <t xml:space="preserve"> заполняют только строки «Полное наименование», «Регистрационный номер», УНП». 
</t>
        </r>
        <r>
          <rPr>
            <b/>
            <sz val="7"/>
            <color indexed="81"/>
            <rFont val="Tahoma"/>
            <family val="2"/>
            <charset val="204"/>
          </rPr>
          <t xml:space="preserve">В остальных </t>
        </r>
        <r>
          <rPr>
            <sz val="7"/>
            <color indexed="81"/>
            <rFont val="Tahoma"/>
            <family val="2"/>
            <charset val="204"/>
          </rPr>
          <t xml:space="preserve">строках </t>
        </r>
        <r>
          <rPr>
            <b/>
            <sz val="7"/>
            <color indexed="81"/>
            <rFont val="Tahoma"/>
            <family val="2"/>
            <charset val="204"/>
          </rPr>
          <t>ставится "-".</t>
        </r>
      </text>
    </comment>
    <comment ref="AU23" authorId="0" shapeId="0" xr:uid="{00000000-0006-0000-0100-000006000000}">
      <text>
        <r>
          <rPr>
            <b/>
            <sz val="7"/>
            <color indexed="81"/>
            <rFont val="Tahoma"/>
            <family val="2"/>
            <charset val="204"/>
          </rPr>
          <t>НЕ юридические лица РБ</t>
        </r>
        <r>
          <rPr>
            <sz val="7"/>
            <color indexed="81"/>
            <rFont val="Tahoma"/>
            <family val="2"/>
            <charset val="204"/>
          </rPr>
          <t xml:space="preserve"> заполняют строки «Полное наименование»,  «УНП», «Дата создания», «Номер создания», «Страна места нахождения». </t>
        </r>
      </text>
    </comment>
    <comment ref="BT36" authorId="0" shapeId="0" xr:uid="{00000000-0006-0000-0100-000007000000}">
      <text>
        <r>
          <rPr>
            <sz val="7"/>
            <color indexed="81"/>
            <rFont val="Tahoma"/>
            <family val="2"/>
            <charset val="204"/>
          </rPr>
          <t>Должность, подпись и расшифровка.
Для ИП в графе должность ставится "ИП".</t>
        </r>
      </text>
    </comment>
    <comment ref="H38" authorId="0" shapeId="0" xr:uid="{00000000-0006-0000-0100-000008000000}">
      <text>
        <r>
          <rPr>
            <sz val="7"/>
            <color indexed="81"/>
            <rFont val="Tahoma"/>
            <family val="2"/>
            <charset val="204"/>
          </rPr>
          <t>Обязательно ставится дата заполнения и печать</t>
        </r>
      </text>
    </comment>
    <comment ref="BT41" authorId="0" shapeId="0" xr:uid="{00000000-0006-0000-0100-000009000000}">
      <text>
        <r>
          <rPr>
            <sz val="7"/>
            <color indexed="81"/>
            <rFont val="Tahoma"/>
            <family val="2"/>
            <charset val="204"/>
          </rPr>
          <t>Строки для сотрудника банка</t>
        </r>
      </text>
    </comment>
  </commentList>
</comments>
</file>

<file path=xl/sharedStrings.xml><?xml version="1.0" encoding="utf-8"?>
<sst xmlns="http://schemas.openxmlformats.org/spreadsheetml/2006/main" count="332" uniqueCount="279">
  <si>
    <t>Данные о клиенте (ОТС)</t>
  </si>
  <si>
    <t>Наименование клиента (ФИО физического лица, осуществляюшего деятельность, не относящуюсь к предпринимательской в соответствии с законодательством)</t>
  </si>
  <si>
    <t>УНП клиента</t>
  </si>
  <si>
    <t>Юридический адрес</t>
  </si>
  <si>
    <t>Вид деятельности (с конкретизацией продаваемых товаров, оказываемых услуг)</t>
  </si>
  <si>
    <t>устав</t>
  </si>
  <si>
    <t>Банковские реквизиты для расчетов по договору эквайринга</t>
  </si>
  <si>
    <t>БАНК</t>
  </si>
  <si>
    <t>доверенность</t>
  </si>
  <si>
    <t>БИК</t>
  </si>
  <si>
    <t>Р/С</t>
  </si>
  <si>
    <t>Данные о торговой(-ых) точке (-ах)</t>
  </si>
  <si>
    <t>№</t>
  </si>
  <si>
    <t>Наименование (до 32 символов) и фактический адрес торговой точки (до 32 символов) для чека</t>
  </si>
  <si>
    <t>Необходимое кол-во терминалов</t>
  </si>
  <si>
    <t>ПРИМЕЧАНИЯ:</t>
  </si>
  <si>
    <t>Для физических лиц:</t>
  </si>
  <si>
    <t>(подпись)</t>
  </si>
  <si>
    <t>(Ф.И.О.)</t>
  </si>
  <si>
    <t>М.П.</t>
  </si>
  <si>
    <t>Согласие</t>
  </si>
  <si>
    <t>на предоставление кредитного отчета</t>
  </si>
  <si>
    <t>(полное наименование юридического лица, иностранной организации, не являющейся юридическим лицом)</t>
  </si>
  <si>
    <t>(далее – субъект кредитной истории) в лице</t>
  </si>
  <si>
    <t>(должность, фамилия,</t>
  </si>
  <si>
    <t>действующего на основании</t>
  </si>
  <si>
    <t>выражает согласие</t>
  </si>
  <si>
    <t>(указывается пользователь кредитной истории, которому дается согласие)</t>
  </si>
  <si>
    <t>Сведения о субъекте кредитной истории*</t>
  </si>
  <si>
    <t>Действующее</t>
  </si>
  <si>
    <t>Прежние</t>
  </si>
  <si>
    <t>Полное наименование</t>
  </si>
  <si>
    <t>Регистрационный номер в Едином государственном регистре юридических лиц и индивидуальных предпринимателей (для юридического лица Республики Беларусь)</t>
  </si>
  <si>
    <t>X</t>
  </si>
  <si>
    <t>Учетный номер плательщика</t>
  </si>
  <si>
    <t>Сведения из документа, подтверждающего статус иностранного юридического лица и иностранной организации, не являющейся юридическим лицом по иностранному праву (юридическим лицом Республики Беларусь не заполняется):</t>
  </si>
  <si>
    <t xml:space="preserve">дата создания (регистрации) </t>
  </si>
  <si>
    <t>номер создания (регистрации)</t>
  </si>
  <si>
    <t>страна места нахождения (регистрации)</t>
  </si>
  <si>
    <t>Сведения о реорганизации (для юридического лица Республики Беларусь, возникшего в результате реорганизации одного или нескольких юридических лиц):</t>
  </si>
  <si>
    <t>форма реорганизации (слияние, разделение, преобразование, присоединение)</t>
  </si>
  <si>
    <t>в случае, если формой реорганизации было "выделение", то в ячейке ничего не заполняем</t>
  </si>
  <si>
    <t xml:space="preserve">дата реорганизации </t>
  </si>
  <si>
    <t>полное наименование реорганизованного(ых) юридического(их) лица (лиц)</t>
  </si>
  <si>
    <t>регистрационный номер в Едином государственном регистре юридических лиц и индивидуальных предпринимателей</t>
  </si>
  <si>
    <t>учетный номер плательщика</t>
  </si>
  <si>
    <t>*</t>
  </si>
  <si>
    <t>Если сведения о субъекте кредитной истории отсутствуют, в графе делается пометка "–".</t>
  </si>
  <si>
    <t>За субъекта кредитной истории</t>
  </si>
  <si>
    <t>(должность)</t>
  </si>
  <si>
    <t>(инициалы, фамилия)</t>
  </si>
  <si>
    <t>Дата</t>
  </si>
  <si>
    <t>Отметка лица, в присутствии которого оформлено согласие:</t>
  </si>
  <si>
    <t>Субъект кредитной истории вправе проставить печать</t>
  </si>
  <si>
    <t>строка 7 "должность представителя…."</t>
  </si>
  <si>
    <t>строка 8 "Документ, на основании которого действует лицо…</t>
  </si>
  <si>
    <t>исполняющий обязанности генерального директора</t>
  </si>
  <si>
    <t>устав и приказ</t>
  </si>
  <si>
    <t>исполняющий обязанности директора</t>
  </si>
  <si>
    <t>заместитель директора</t>
  </si>
  <si>
    <t>заместитель генерального директора</t>
  </si>
  <si>
    <t>директор управляющей организации</t>
  </si>
  <si>
    <t>устав и договор</t>
  </si>
  <si>
    <t>генеральный директор  управляющей организации</t>
  </si>
  <si>
    <t>индивидуальный предприниматель</t>
  </si>
  <si>
    <t>свидетельство о государственой регистрации</t>
  </si>
  <si>
    <t>управляющий индивидуальный предприниматель</t>
  </si>
  <si>
    <t>доверенное лицо</t>
  </si>
  <si>
    <t>физическое лицо,осуществляюшее деятельность, не относящуюся к предпринимательской в соответствии с законодательством</t>
  </si>
  <si>
    <t>паспорт</t>
  </si>
  <si>
    <t>иное (вводится вручную)</t>
  </si>
  <si>
    <t>вводится вручную</t>
  </si>
  <si>
    <t>директор</t>
  </si>
  <si>
    <t>генеральный директор</t>
  </si>
  <si>
    <t>AKBBBY2X</t>
  </si>
  <si>
    <t>BAPBBY2X</t>
  </si>
  <si>
    <t>RSHNBY2X</t>
  </si>
  <si>
    <t>ZEPTBY2X</t>
  </si>
  <si>
    <t>Наименование банка</t>
  </si>
  <si>
    <t>E-mail для отправки отчетов. Номер телефона (для чека)</t>
  </si>
  <si>
    <t>ABLTBY22</t>
  </si>
  <si>
    <t>ЗАО 'АБСОЛЮТБАНК'</t>
  </si>
  <si>
    <t>AEBKBY2X</t>
  </si>
  <si>
    <t>ЗАО 'БТА БАНК'</t>
  </si>
  <si>
    <t>AKBBBY21100</t>
  </si>
  <si>
    <t>ФИЛИАЛ N100 БРЕСТСКОЕ ОБЛ. УПРАВЛЕНИЕ ОАО 'АСБ БЕЛАРУСБАНК'</t>
  </si>
  <si>
    <t>AKBBBY21113</t>
  </si>
  <si>
    <t>ФИЛИАЛ N113 ОАО 'АСБ БЕЛАРУСБАНК'</t>
  </si>
  <si>
    <t>AKBBBY21121</t>
  </si>
  <si>
    <t>ФИЛИАЛ N121 ОАО 'АСБ БЕЛАРУСБАНК'</t>
  </si>
  <si>
    <t>AKBBBY21312</t>
  </si>
  <si>
    <t>ФИЛИАЛ N312 ОАО 'АСБ БЕЛАРУСБАНК'</t>
  </si>
  <si>
    <t>AKBBBY21317</t>
  </si>
  <si>
    <t>ФИЛИАЛ N317 ОАО 'АСБ БЕЛАРУСБАНК'</t>
  </si>
  <si>
    <t>AKBBBY21802</t>
  </si>
  <si>
    <t>ФИЛИАЛ N802 ОАО 'АСБ БЕЛАРУСБАНК'</t>
  </si>
  <si>
    <t>ОАО 'АСБ БЕЛАРУСБАНК'</t>
  </si>
  <si>
    <t>ALFABY2X</t>
  </si>
  <si>
    <t>ЗАО 'АЛЬФА-БАНК'</t>
  </si>
  <si>
    <t>ОАО 'БЕЛАГРОПРОМБАНК'</t>
  </si>
  <si>
    <t>BBTKBY2X</t>
  </si>
  <si>
    <t>ЗАО 'ТК БАНК'</t>
  </si>
  <si>
    <t>BELBBY2X</t>
  </si>
  <si>
    <t>ОАО 'БАНК БЕЛВЭБ'</t>
  </si>
  <si>
    <t>BLBBBY2X</t>
  </si>
  <si>
    <t>ОАО 'БЕЛИНВЕСТБАНК'</t>
  </si>
  <si>
    <t>BLNBBY2X</t>
  </si>
  <si>
    <t>ОАО 'БНБ-БАНК'</t>
  </si>
  <si>
    <t>BPSBBY2X</t>
  </si>
  <si>
    <t>BRRBBY2X</t>
  </si>
  <si>
    <t>ОАО 'БАНК РАЗВИТИЯ РЕСПУБЛИКИ БЕЛАРУСЬ'</t>
  </si>
  <si>
    <t>EABRKZKA</t>
  </si>
  <si>
    <t>ЕВРАЗИЙСКИЙ БАНК РАЗВИТИЯ</t>
  </si>
  <si>
    <t>INEARUMM</t>
  </si>
  <si>
    <t>МЕЖГОСУДАРСТВЕННЫЙ БАНК</t>
  </si>
  <si>
    <t>IRJSBY22</t>
  </si>
  <si>
    <t>ОАО 'СТАТУСБАНК'</t>
  </si>
  <si>
    <t>MMBNBY22</t>
  </si>
  <si>
    <t>ОАО 'БАНК ДАБРАБЫТ'</t>
  </si>
  <si>
    <t>MTBKBY22</t>
  </si>
  <si>
    <t>ЗАО 'МТБАНК'</t>
  </si>
  <si>
    <t>OLMPBY2X</t>
  </si>
  <si>
    <t>ОАО 'БЕЛГАЗПРОМБАНК'</t>
  </si>
  <si>
    <t>PJCBBY2X</t>
  </si>
  <si>
    <t>ПРИОРБАНК' ОАО</t>
  </si>
  <si>
    <t>POISBY2X</t>
  </si>
  <si>
    <t>ОАО 'ПАРИТЕТБАНК'</t>
  </si>
  <si>
    <t>REDJBY22</t>
  </si>
  <si>
    <t>ЗАО 'РРБ-БАНК'</t>
  </si>
  <si>
    <t>ЗАО 'БАНК 'РЕШЕНИЕ'</t>
  </si>
  <si>
    <t>SLANBY22</t>
  </si>
  <si>
    <t>ЗАО БАНК ВТБ (БЕЛАРУСЬ)</t>
  </si>
  <si>
    <t>TECNBY22</t>
  </si>
  <si>
    <t>ОАО 'ТЕХНОБАНК'</t>
  </si>
  <si>
    <t>UNBSBY2X</t>
  </si>
  <si>
    <t>ЗАО 'БСБ БАНК'</t>
  </si>
  <si>
    <t>ЗАО 'ЦЕПТЕР БАНК'</t>
  </si>
  <si>
    <t>иное</t>
  </si>
  <si>
    <t xml:space="preserve">ЛАТИНИЦЕЙ Наименование торговой точки ( до 20 символов), фактический адрес  (до 32 символов). </t>
  </si>
  <si>
    <t>полное</t>
  </si>
  <si>
    <t>краткое</t>
  </si>
  <si>
    <t>№п/п</t>
  </si>
  <si>
    <t>ФИО, телефон</t>
  </si>
  <si>
    <t>ЦБУ/РКЦ, адрес</t>
  </si>
  <si>
    <t>РКЦ №15, г.Минск, ул. Тимирязева,67</t>
  </si>
  <si>
    <t>ОСТЭ,г.Минск, пр-т Партизанский 6А-101</t>
  </si>
  <si>
    <t>РКЦ № 39,г.Гродно, ул. Дзержинского, 40</t>
  </si>
  <si>
    <t>ЦБУ«Победа», г.Минск, пр-т Независимости, 40</t>
  </si>
  <si>
    <t>Жук Ольга Викторовна,8 0152 60 55 08</t>
  </si>
  <si>
    <t xml:space="preserve">Забелинская Наталья Михайловна, 8017 229 98 48 </t>
  </si>
  <si>
    <t>РКЦ№1, г.Молодечно, ул.Волынца,12д</t>
  </si>
  <si>
    <t>Зданевич Жанна Викторовна ,8 0162 52 29 79</t>
  </si>
  <si>
    <t>РКЦ№25, г.Брест, ул. Машерова, 44, пом.3</t>
  </si>
  <si>
    <t>Зеленко Юлия Игоревна, 8 017 329 06 66</t>
  </si>
  <si>
    <t>Ильковец Юлия Сергеевна, 8 0222 64 04 53</t>
  </si>
  <si>
    <t>Кривошей Наталия Викторовна, 8017 229 98 48</t>
  </si>
  <si>
    <t>Латыш Василина Александровна,8 0212 23 75 57</t>
  </si>
  <si>
    <t>РКЦ№2,г.Витебск, ул. Ленина,12а-3</t>
  </si>
  <si>
    <t>Маркевич Наталья Станиславовна, 8 017 329 05 13</t>
  </si>
  <si>
    <t>Минина Оксана Викторовна,8 0222 64 04 53</t>
  </si>
  <si>
    <t>РКЦ № 44, г.Могилев, ул. Ленинская, 56</t>
  </si>
  <si>
    <t>ЦБУ «Парус», г.Минск, ул. Мележа, 1</t>
  </si>
  <si>
    <t>Недвецкая Антонина Валерьевна, 8017 229 98 48</t>
  </si>
  <si>
    <t>Пасичная Елена Николаевна, 8 017 329 06 66</t>
  </si>
  <si>
    <t>РКЦ№21, г.Гомель, ул. Ирининская, 3</t>
  </si>
  <si>
    <t>Пригода Ирина Геннадьевна,8 022 570 77 19</t>
  </si>
  <si>
    <t>РКЦ№14, г.Бобруйск, ул. Комсомольская,47</t>
  </si>
  <si>
    <t>Прокопович Вероника Геннадьевна, 8 017 329 06 66</t>
  </si>
  <si>
    <t>Русакевич Ирина Войтеховна, 8017 229 98 48</t>
  </si>
  <si>
    <t>Савицкая Татьяна Анатольевна, +375 (236) 23 41 82</t>
  </si>
  <si>
    <t>РКЦ №71, г.Мозырь, ул. Притыцкого, 2 ж</t>
  </si>
  <si>
    <t>Сацкевич Олеся Васильевна, 8 017 329 06 66</t>
  </si>
  <si>
    <t>Серёгина Анна Сергеевна,8 0212 23 75 57</t>
  </si>
  <si>
    <t>Тихонович Алина Анатольевна, 8017 229 98 48</t>
  </si>
  <si>
    <t>Фоменкова Людмила Васильевна,8 022 570 77 19</t>
  </si>
  <si>
    <t>Хурсан Татьяна Александровна, 8 0232 32 76 99</t>
  </si>
  <si>
    <t>дата</t>
  </si>
  <si>
    <t>Савчук Виктория Викторовна,  8 017 3290542</t>
  </si>
  <si>
    <t>Чекун Ирина Геннадьевна, 8 017 329 06 57</t>
  </si>
  <si>
    <t>Мрочко Инна Витальевна</t>
  </si>
  <si>
    <t>Заполняется при заключении договора эквайринга (при первичном подключении торгового эквайринга):</t>
  </si>
  <si>
    <t>Планируемые ежемесячные показатели при оплате товаров (работ, услуг) посредством подключаемых терминалов в ОТС, (BYN)</t>
  </si>
  <si>
    <t>Максимальная сумма одной операции</t>
  </si>
  <si>
    <t>Оборот в месяц</t>
  </si>
  <si>
    <t xml:space="preserve">Средний чек 
(рассчитывается как оборот в месяц/количество операций в месяц)
</t>
  </si>
  <si>
    <t>Акции ОТС котируются на международных биржах</t>
  </si>
  <si>
    <t xml:space="preserve">            да                  нет</t>
  </si>
  <si>
    <t>Сергейчик Ольга Леонидовна,  8 017 329 06 66</t>
  </si>
  <si>
    <t>Закрытому акционерному обществу "МТБанк"</t>
  </si>
  <si>
    <t>Бушма Ольга Вячеславовна</t>
  </si>
  <si>
    <t>на заменах</t>
  </si>
  <si>
    <t>Вакула Юлия Семёновна,  8 016 252 29 72</t>
  </si>
  <si>
    <t>Вардис Валерия Витальевна, 8 017 329 06 66</t>
  </si>
  <si>
    <t>Велисевич Анна Анатольевна,,8 0152 60 55 08</t>
  </si>
  <si>
    <t>Волынец Диана Николаевна, 8 017 329 05 50</t>
  </si>
  <si>
    <t>РКЦ "Фаренгейт",г.Минск, ул.Притыцкого,79</t>
  </si>
  <si>
    <t>Гурская Ольга Владимировна, 80232 33 20 06</t>
  </si>
  <si>
    <t>Двоеженова Елена Сергеевна,  +375 29 609 92 19</t>
  </si>
  <si>
    <t xml:space="preserve">Доп.офис «На Партизанском» ЦБУ «Корпоцентр», г.Минск, пр.Партизанский, 6а, каб. 205 </t>
  </si>
  <si>
    <r>
      <t xml:space="preserve">Дубовик Диана Анатольевна, </t>
    </r>
    <r>
      <rPr>
        <sz val="12"/>
        <color rgb="FF0070C0"/>
        <rFont val="Times New Roman"/>
        <family val="1"/>
        <charset val="204"/>
      </rPr>
      <t>?</t>
    </r>
  </si>
  <si>
    <t>Доп.офис "На Дзержинского", г.Минск, пр.Дзержинского,122</t>
  </si>
  <si>
    <t xml:space="preserve">Ераховец Виктория Ивановна  +375 33 630 02 68 </t>
  </si>
  <si>
    <t>РКЦ №76, г. Борисов, ул. Гагарина, 69а</t>
  </si>
  <si>
    <t>Згрундо Ольга Михайловна,8 029 175 89 26</t>
  </si>
  <si>
    <r>
      <t>ЦБУ</t>
    </r>
    <r>
      <rPr>
        <sz val="12"/>
        <color rgb="FFFF0000"/>
        <rFont val="Times New Roman"/>
        <family val="1"/>
        <charset val="204"/>
      </rPr>
      <t xml:space="preserve"> «Корпоцентр»,</t>
    </r>
    <r>
      <rPr>
        <sz val="12"/>
        <color theme="1"/>
        <rFont val="Times New Roman"/>
        <family val="1"/>
        <charset val="204"/>
      </rPr>
      <t xml:space="preserve"> г.Минск, ул.Толстого,10, каб.</t>
    </r>
    <r>
      <rPr>
        <sz val="12"/>
        <rFont val="Times New Roman"/>
        <family val="1"/>
        <charset val="204"/>
      </rPr>
      <t>103</t>
    </r>
  </si>
  <si>
    <t xml:space="preserve">Игнатович Наталья Сергеевна, +375 29 182 30 90 </t>
  </si>
  <si>
    <r>
      <t xml:space="preserve">Карачун Инна Михайловна, </t>
    </r>
    <r>
      <rPr>
        <sz val="12"/>
        <color rgb="FF0070C0"/>
        <rFont val="Times New Roman"/>
        <family val="1"/>
        <charset val="204"/>
      </rPr>
      <t>?</t>
    </r>
  </si>
  <si>
    <t>Кожемяко Анна Станиславовна,  8 017 329 06 66</t>
  </si>
  <si>
    <t>ЦБУ "Корпоцентр", г.Минск,  ул.Толстого, 10,  каб.103</t>
  </si>
  <si>
    <t>Коршун Татьяна Святославовна, + 375 29 679 01 07</t>
  </si>
  <si>
    <t>Доп.офис «На Бядули» ЦБУ «Корпоцентр», г. Минск, ул. З.Бядули, 11</t>
  </si>
  <si>
    <t>Коряченкова Александра Григорьевна, 8 017 329 05 50</t>
  </si>
  <si>
    <t xml:space="preserve">Красикова Наталья Евгеньевна, +375 29 190 38 85 </t>
  </si>
  <si>
    <t>Кудина Алина Викторовна,  +375 17 229 99 77</t>
  </si>
  <si>
    <r>
      <t>ЦБУ «</t>
    </r>
    <r>
      <rPr>
        <sz val="12"/>
        <color rgb="FFFF0000"/>
        <rFont val="Times New Roman"/>
        <family val="1"/>
        <charset val="204"/>
      </rPr>
      <t>Корпоцентр</t>
    </r>
    <r>
      <rPr>
        <sz val="12"/>
        <color theme="1"/>
        <rFont val="Times New Roman"/>
        <family val="1"/>
        <charset val="204"/>
      </rPr>
      <t>», г.Минск, ул.Толстого,10, каб.</t>
    </r>
    <r>
      <rPr>
        <sz val="12"/>
        <rFont val="Times New Roman"/>
        <family val="1"/>
        <charset val="204"/>
      </rPr>
      <t>103</t>
    </r>
  </si>
  <si>
    <t>Пастушонок Александа Александровна, 8 017 229 99 77</t>
  </si>
  <si>
    <t>ЦБУ «Корпоцентр», г.Минск, ул.Толстого,10, каб.206</t>
  </si>
  <si>
    <t>Пинчук Михаил Олегович, +375 29 190 38 85</t>
  </si>
  <si>
    <t>ЦБУ "Парус", ул.Мележа. 1</t>
  </si>
  <si>
    <t>Полоз Кристина Михайловна,  8 029 175 89 26</t>
  </si>
  <si>
    <t>Пранович Юлия Николаевна,8 017 329 06 66</t>
  </si>
  <si>
    <t>Разикуллах Юлия Михайловна,  +375 29 190 38 85</t>
  </si>
  <si>
    <t>Ракецкая Диана Александровна, 8017 229 98 48</t>
  </si>
  <si>
    <r>
      <t>ЦБУ</t>
    </r>
    <r>
      <rPr>
        <sz val="12"/>
        <color rgb="FFFF0000"/>
        <rFont val="Times New Roman"/>
        <family val="1"/>
        <charset val="204"/>
      </rPr>
      <t xml:space="preserve"> «Корпоцентр»</t>
    </r>
    <r>
      <rPr>
        <sz val="12"/>
        <color theme="1"/>
        <rFont val="Times New Roman"/>
        <family val="1"/>
        <charset val="204"/>
      </rPr>
      <t>, г.Минск, ул.Толстого,10, каб.</t>
    </r>
    <r>
      <rPr>
        <sz val="12"/>
        <color rgb="FFFF0000"/>
        <rFont val="Times New Roman"/>
        <family val="1"/>
        <charset val="204"/>
      </rPr>
      <t>103</t>
    </r>
  </si>
  <si>
    <r>
      <t xml:space="preserve">ЦБУ </t>
    </r>
    <r>
      <rPr>
        <sz val="12"/>
        <color rgb="FFFF0000"/>
        <rFont val="Times New Roman"/>
        <family val="1"/>
        <charset val="204"/>
      </rPr>
      <t>«Корпоцентр»</t>
    </r>
    <r>
      <rPr>
        <sz val="12"/>
        <rFont val="Times New Roman"/>
        <family val="1"/>
        <charset val="204"/>
      </rPr>
      <t>, г.Минск, ул.Толстого,10, каб.</t>
    </r>
    <r>
      <rPr>
        <sz val="12"/>
        <color rgb="FFFF0000"/>
        <rFont val="Times New Roman"/>
        <family val="1"/>
        <charset val="204"/>
      </rPr>
      <t>103</t>
    </r>
  </si>
  <si>
    <r>
      <t>Семушкина Анастасия Николаевна,</t>
    </r>
    <r>
      <rPr>
        <sz val="12"/>
        <rFont val="Times New Roman"/>
        <family val="1"/>
        <charset val="204"/>
      </rPr>
      <t xml:space="preserve"> 8 017 329 05 42</t>
    </r>
  </si>
  <si>
    <t>РКЦ№2,г.Витебск, ул. Ленина,12а, пом.3</t>
  </si>
  <si>
    <t>Синкевич Анна Анатольевна,  8 017 229 99 77</t>
  </si>
  <si>
    <t>Фурсевич Владислава Николаевна,  8017 229 98 48</t>
  </si>
  <si>
    <t>Хилько Ксения Александровна, +375 17 229 99 77</t>
  </si>
  <si>
    <t>Доп.офис "МОМО" ЦБУ «Корпоцентр», г.Минск, пр.Партизанский,150А (ТЦ "МОМО", 2-ой этаж)</t>
  </si>
  <si>
    <t>Шавлюк Юлия Юрьевна, 8 017 329 06 57</t>
  </si>
  <si>
    <t>Доп.офис "МОМО" ЦБУ «Корпоцентр», г.Минск, пр.Партизанский,150А (ТЦ "МОМО",2-ой этаж)</t>
  </si>
  <si>
    <t>Шишакова Инна Викторовна, 8 017 329 06 66</t>
  </si>
  <si>
    <t>ЦБУ «Корпоцентр», г.Минск, ул.Толстого,10, каб.103</t>
  </si>
  <si>
    <r>
      <t xml:space="preserve">Шпак Анна Михайловна , </t>
    </r>
    <r>
      <rPr>
        <sz val="12"/>
        <color rgb="FFFF0000"/>
        <rFont val="Times New Roman"/>
        <family val="1"/>
        <charset val="204"/>
      </rPr>
      <t>+37544 501 69 16</t>
    </r>
  </si>
  <si>
    <t>Якуценя Вероника Валерьевна, 8 017 229 99 77</t>
  </si>
  <si>
    <r>
      <t xml:space="preserve">ЦБУ </t>
    </r>
    <r>
      <rPr>
        <sz val="12"/>
        <color rgb="FFFF0000"/>
        <rFont val="Times New Roman"/>
        <family val="1"/>
        <charset val="204"/>
      </rPr>
      <t>«Корпоцентр</t>
    </r>
    <r>
      <rPr>
        <sz val="12"/>
        <color theme="1"/>
        <rFont val="Times New Roman"/>
        <family val="1"/>
        <charset val="204"/>
      </rPr>
      <t>», г.Минск, ул.Толстого,10, каб.</t>
    </r>
    <r>
      <rPr>
        <sz val="12"/>
        <color rgb="FFFF0000"/>
        <rFont val="Times New Roman"/>
        <family val="1"/>
        <charset val="204"/>
      </rPr>
      <t>206</t>
    </r>
  </si>
  <si>
    <t xml:space="preserve">Яскевич Людмила Петровна , 8 017 229 99 77 </t>
  </si>
  <si>
    <t>собственное имя, отчество (если таковое имеется))</t>
  </si>
  <si>
    <t>М.П.**</t>
  </si>
  <si>
    <t>**</t>
  </si>
  <si>
    <t xml:space="preserve">          Настоящее согласие действует в течение трех месяцев с даты его оформления,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 в течение всего срока действия указанной кредитной сделки до ее прекращения в установленном законодательством порядке. Согласие на предоставление кредитного отчета, оформленное в течение срока действия кредитной сделки, заключенной между пользователем кредитной истории и субъектом кредитной истории, действует в течение всего срока действия указанной кредитной сделки до ее прекращения в установленном законодательством порядке. Согласие субъекта кредитной истории, являющегося должником по открытому факторингу или факторинговой операции, оформленное в течение срока действия денежного требования, права по которому уступлены пользователю кредитной истории по договору факторинга или факторинговой операции, действует в течение всего срока действия указанного требования до его прекращения в установленном законодательством порядке.</t>
  </si>
  <si>
    <t>(далее – пользователь кредитной истории) на предоставление ему Национальным банком кредитного отчета субъекта кредитной истории для оценки риска неисполнения субъектом кредитной истории обязательств по заключаемому (заключенному) договору эквайринга.</t>
  </si>
  <si>
    <t>ОАО 'СБЕР БАНК'</t>
  </si>
  <si>
    <t>sPOS</t>
  </si>
  <si>
    <t>Приобретение терминального оборудования самостоятельно (указать серийный номер терминала)
Установка Мобильного приложения TurboPOS</t>
  </si>
  <si>
    <t>Хведченя Наталия Николаевна, +375 44 525 00 56</t>
  </si>
  <si>
    <t>РКЦ№56, г.Барановичи, ул. Ленина,13</t>
  </si>
  <si>
    <t>POS_STANDART_TURBO</t>
  </si>
  <si>
    <t>POS_STANDART_TURBO_VNESH</t>
  </si>
  <si>
    <t>E-mail для получения кода активации</t>
  </si>
  <si>
    <t>POS_STANDART_TURBO_WEEK</t>
  </si>
  <si>
    <t xml:space="preserve">договор ACQ-N_____________       от   __.___.20____ </t>
  </si>
  <si>
    <t>доп. соглашение от__  .__ .20___  к договору ACQ-N________   от ___.____.20___</t>
  </si>
  <si>
    <t>POS_STANDART_TURBO_WEEK2.0</t>
  </si>
  <si>
    <t>ФИО ответственного контактного лица, номер телефона для связи (получения кода активации)</t>
  </si>
  <si>
    <t>Данные представителя ОТС-администратора личного кабинета ОТС:</t>
  </si>
  <si>
    <t>номер мобильного телефона</t>
  </si>
  <si>
    <t>e-mail (не использующийся оператором-кассиром)</t>
  </si>
  <si>
    <t xml:space="preserve">        Выручка отсутствовала (вновь зарегистрированная организация)
        Менее 60 тыс. дол. США в экв.;
        От 60 тыс. дол. США  до 2 млн дол. США в экв.;
        От 2 млн дол. США до 10 млн дол. США в экв.;
        Более 10 млн дол. США в экв.</t>
  </si>
  <si>
    <t>ФИО и должность представителя ОТС, в лице которого будет заключаться договор (дополнительное соглашение)</t>
  </si>
  <si>
    <t>Документ, на основании которго действует лицо, от имени которого будет заключаться договор (дополнительное соглашение)*</t>
  </si>
  <si>
    <t>Тарифный план торгового эквайринга и условия приобретения оборудования</t>
  </si>
  <si>
    <t>Объем выручки клиента (группы) за предыдущий календарный год без НДС (не заполняется: если ОТС находится на расчетно-кассовом обслуживании в Банке, если ОТС ранее заключала договор торгового эквайринга и предоставляла объем выручки, представлялась ранее информация для сегментации клиента, если ОТС – физическое лицо, осуществляющее деятельность, не относящуюся к предпринимательской в соответствии с законодательством)</t>
  </si>
  <si>
    <t xml:space="preserve">      Подтверждаем свою осведомленность и согласие c действующим ограничением на прием к оплате Карточек, эмитированных банками-нерезидентами, установленные ЗАО «МТБанк».</t>
  </si>
  <si>
    <t xml:space="preserve">        Заключение договора с использованием онлайн-зачисления выручки 
        Заключение дополнительного соглашения к договору с использованием онлайн-зачисления выручки
Указать серийные номера терминалов, отключаемых от ранее заключенного договора для подключения их к договору с онлайн-выручкой (в ином случае проставить прочерк): ________________
Указать серийные номера терминалов, ранее не подключенных к договору для подключения к договору с онлайн-выручкой (в ином случае проставить прочерк): ________________</t>
  </si>
  <si>
    <t>Заявление на торговый эквайринг (далее – Заявление на эквайринг)</t>
  </si>
  <si>
    <t xml:space="preserve">*При заключении договора (дополнительного соглашения к договору) на основании доверенности в Банк предоставляется заверенная копия доверенности.
Подписанием настоящего заявления подтверждаем актуальность и достоверность на дату заключения договора эквайринга данных (сведений), представленных для идентификации.
ОТС не возражает и предоставляет право Банку проводить ксерокопирование, сканирование, делать копии на электронных носителях документа, удостоверяющего личность, иных документов (их копий или изображений) ОТС, ее представителя. Самостоятельное заверение представителем ОТС копии документа, удостоверяющего личность, иных документов, подтверждает, что лицо не возражает против ее создания.
Подписанием настоящего заявления даем свое согласие на предоставление ОТС Банком сведений либо информации, составляющей банковскую тайну в соответствии со статьей 121 Банковского Кодекса Республики Беларусь, по адресу электронной почты, указанному в настоящем заявлении.
Если в течение одного месяца, после уведомления ОТС о заключении Договора путем направления информационного сообщения на адрес электронной почты ОТС, указанный в данном Заявлении на эквайринг, терминальное оборудование не будет получено ОТС, Банк имеет право аннулировать данное Заявление на эквайринг.
Банк вправе не заключить договор эквайринга в соответствии с законодательством без объяснения причин
Подписанием настоящей заявки подтверждаем свои осведомленность и согласие с Порядком обслуживания клиентов – организаций торговли и сервиса по торговому эквайрингу, в т.ч. по тарифным планам торгового эквайринга и Перечнем вознаграждений ЗАО «МТБанк».
</t>
  </si>
  <si>
    <t>Подтверждаю свое согласие с тем, что в случае указания в п.9 настоящего заявления текущего (расчетного) банковского счета с овердрафтом (действующим или будущим), сумма денежных средств, перечисляемая согласно Договору Эквайринга, будет в первую очередь идти в погашение суммы образовавшейся задолженности и гашение начисленных процентов по кредитному договору.
      При установке мобильного приложения TurboPOS:
Подписанием настоящего заявления выражаем свое согласие на предоставление Банком Оператору мобильного приложения TurboPOS в рамках отдельно заключенных соглашений сведений либо информации, составляющей банковскую тайну в соответствии со статьей 121 Банковского Кодекса Республики Беларусь. Подписанием настоящего заявления даем свое согласие на предоставление Оператором мобильного приложения TurboPOS Банку информации о факте инициализации (отказа в инициализации) личного кабинета в мобильном приложении TurboPOS.
       В случае заключения договора с использованием онлайн-зачисления выручки по терминальному оборудованию, работающему по ранее заключенному Договору эквайринга, подтверждаю свое согласие с тем, что указанные для подключения единицы терминального оборудования будут отключены от ранее заключенного договора эквайринга. В случае, если онлайн-зачисление выручки требуется для всех ранее подключенных единиц терминального оборудования, выражаю свое согласие на расторжение ранее заключенного договора эквайринга.</t>
  </si>
  <si>
    <t>Ознакомлены с Общими условиями договора, которые размещены на сайте в глобальной сети Интернет www.mtbank.by,  согласны с ними и обязуемся их соблюдать:
      Общие условия договора эквайринга, утвержденные решением Правления ЗАО «МТБанк» от 18.08.2016 г. (протокол №47) с учетом последующих редакций</t>
  </si>
  <si>
    <t xml:space="preserve">Руководитель/представитель юридического лица (индивидуальный предприниматель; физическое лицо, осуществляющее деятельность, не относящуюся к предпринимательской в соответствии с законодательством):
</t>
  </si>
  <si>
    <t xml:space="preserve">Заявление принято и обработано Банком:
_____._____. 20____ .  </t>
  </si>
  <si>
    <t>Свой.Лайт</t>
  </si>
  <si>
    <t>Кол-во уч.з. сверх вкл. в ТП РКО ___</t>
  </si>
  <si>
    <t>Заявление подписано и предоставлено в Банк для заключения договора:</t>
  </si>
  <si>
    <t>Должность уполномоченного представителя Банка, Ф.И.О:</t>
  </si>
  <si>
    <t>Основание для действия уполномоченного представителя Банка</t>
  </si>
  <si>
    <t>Подпись /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</si>
</sst>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3\7\5\-##\-###\-##\-##"/>
    <numFmt numFmtId="166" formatCode="\+\3\7\5#########"/>
  </numFmts>
  <fonts count="3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CYR"/>
      <family val="1"/>
      <charset val="204"/>
    </font>
    <font>
      <sz val="8"/>
      <name val="Times New Roman CYR"/>
      <family val="1"/>
      <charset val="204"/>
    </font>
    <font>
      <b/>
      <sz val="11"/>
      <name val="Times New Roman CYR"/>
      <family val="1"/>
      <charset val="204"/>
    </font>
    <font>
      <i/>
      <sz val="8"/>
      <name val="Times New Roman CYR"/>
      <family val="1"/>
      <charset val="204"/>
    </font>
    <font>
      <b/>
      <sz val="9"/>
      <name val="Times New Roman CYR"/>
      <family val="1"/>
      <charset val="204"/>
    </font>
    <font>
      <i/>
      <sz val="10"/>
      <color rgb="FFFF0000"/>
      <name val="Times New Roman CYR"/>
      <charset val="204"/>
    </font>
    <font>
      <sz val="9"/>
      <name val="Times New Roman CYR"/>
      <family val="1"/>
      <charset val="204"/>
    </font>
    <font>
      <sz val="7"/>
      <color indexed="81"/>
      <name val="Tahoma"/>
      <family val="2"/>
      <charset val="204"/>
    </font>
    <font>
      <b/>
      <sz val="7"/>
      <color indexed="81"/>
      <name val="Tahoma"/>
      <family val="2"/>
      <charset val="204"/>
    </font>
    <font>
      <b/>
      <sz val="9"/>
      <color indexed="81"/>
      <name val="Tahoma"/>
      <family val="2"/>
      <charset val="204"/>
    </font>
    <font>
      <b/>
      <sz val="10"/>
      <name val="Times New Roman CYR"/>
      <charset val="204"/>
    </font>
    <font>
      <b/>
      <sz val="11"/>
      <color theme="1"/>
      <name val="Calibri"/>
      <family val="2"/>
      <charset val="204"/>
      <scheme val="minor"/>
    </font>
    <font>
      <sz val="9"/>
      <color indexed="81"/>
      <name val="Tahoma"/>
      <family val="2"/>
      <charset val="204"/>
    </font>
    <font>
      <u/>
      <sz val="11"/>
      <color theme="10"/>
      <name val="Calibri"/>
      <family val="2"/>
      <charset val="204"/>
    </font>
    <font>
      <sz val="12"/>
      <name val="Times New Roman"/>
      <family val="1"/>
      <charset val="204"/>
    </font>
    <font>
      <u/>
      <sz val="11"/>
      <color theme="10"/>
      <name val="Calibri"/>
      <family val="2"/>
      <charset val="204"/>
      <scheme val="minor"/>
    </font>
    <font>
      <b/>
      <sz val="14"/>
      <color theme="1"/>
      <name val="Times New Roman"/>
      <family val="1"/>
      <charset val="204"/>
    </font>
    <font>
      <sz val="10"/>
      <name val="Times New Roman CYR"/>
      <charset val="204"/>
    </font>
    <font>
      <b/>
      <sz val="12"/>
      <name val="Times New Roman CYR"/>
      <charset val="204"/>
    </font>
    <font>
      <sz val="12"/>
      <name val="Times New Roman CYR"/>
      <charset val="204"/>
    </font>
    <font>
      <sz val="11"/>
      <color theme="1"/>
      <name val="Times New Roman CYR"/>
      <charset val="204"/>
    </font>
    <font>
      <sz val="8"/>
      <name val="Times New Roman CYR"/>
      <charset val="204"/>
    </font>
    <font>
      <b/>
      <sz val="11"/>
      <name val="Times New Roman CYR"/>
      <charset val="204"/>
    </font>
    <font>
      <i/>
      <sz val="8"/>
      <name val="Times New Roman CYR"/>
      <charset val="204"/>
    </font>
    <font>
      <b/>
      <sz val="9"/>
      <name val="Times New Roman CYR"/>
      <charset val="204"/>
    </font>
    <font>
      <sz val="9"/>
      <name val="Times New Roman CYR"/>
      <charset val="204"/>
    </font>
    <font>
      <sz val="12"/>
      <color rgb="FF0070C0"/>
      <name val="Times New Roman"/>
      <family val="1"/>
      <charset val="204"/>
    </font>
    <font>
      <sz val="12"/>
      <color rgb="FF000000"/>
      <name val="Times New Roman"/>
      <family val="1"/>
      <charset val="204"/>
    </font>
    <font>
      <sz val="12"/>
      <color theme="1"/>
      <name val="Times New Roman"/>
      <family val="1"/>
      <charset val="204"/>
    </font>
    <font>
      <sz val="14"/>
      <color rgb="FFFF0000"/>
      <name val="Times New Roman"/>
      <family val="1"/>
      <charset val="204"/>
    </font>
    <font>
      <sz val="12"/>
      <color rgb="FFFF0000"/>
      <name val="Times New Roman"/>
      <family val="1"/>
      <charset val="204"/>
    </font>
    <font>
      <sz val="11"/>
      <name val="Calibri"/>
      <family val="2"/>
      <charset val="204"/>
      <scheme val="minor"/>
    </font>
    <font>
      <b/>
      <sz val="36"/>
      <name val="Times New Roman CYR"/>
      <charset val="204"/>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tted">
        <color indexed="64"/>
      </bottom>
      <diagonal/>
    </border>
    <border>
      <left/>
      <right/>
      <top/>
      <bottom style="dotted">
        <color indexed="64"/>
      </bottom>
      <diagonal/>
    </border>
    <border>
      <left style="medium">
        <color indexed="64"/>
      </left>
      <right/>
      <top/>
      <bottom/>
      <diagonal/>
    </border>
  </borders>
  <cellStyleXfs count="22">
    <xf numFmtId="0" fontId="0" fillId="0" borderId="0"/>
    <xf numFmtId="0" fontId="6" fillId="0" borderId="0">
      <alignment horizontal="left"/>
    </xf>
    <xf numFmtId="0" fontId="6" fillId="0" borderId="0">
      <alignment horizontal="justify"/>
    </xf>
    <xf numFmtId="0" fontId="7" fillId="0" borderId="0">
      <alignment horizontal="right" vertical="top" wrapText="1"/>
    </xf>
    <xf numFmtId="0" fontId="8" fillId="0" borderId="0">
      <alignment horizontal="center" vertical="top" wrapText="1"/>
    </xf>
    <xf numFmtId="0" fontId="6" fillId="0" borderId="1">
      <alignment horizontal="center"/>
    </xf>
    <xf numFmtId="49" fontId="9" fillId="0" borderId="0">
      <alignment horizontal="center" vertical="top"/>
    </xf>
    <xf numFmtId="0" fontId="10" fillId="0" borderId="2">
      <alignment horizontal="center" vertical="center" wrapText="1"/>
    </xf>
    <xf numFmtId="0" fontId="6" fillId="0" borderId="2">
      <alignment horizontal="center"/>
    </xf>
    <xf numFmtId="0" fontId="7" fillId="0" borderId="0">
      <alignment horizontal="right" vertical="top"/>
    </xf>
    <xf numFmtId="0" fontId="7" fillId="0" borderId="0">
      <alignment horizontal="justify"/>
    </xf>
    <xf numFmtId="0" fontId="12" fillId="0" borderId="0">
      <alignment horizontal="left"/>
    </xf>
    <xf numFmtId="0" fontId="5" fillId="0" borderId="0"/>
    <xf numFmtId="0" fontId="4" fillId="0" borderId="0"/>
    <xf numFmtId="0" fontId="19" fillId="0" borderId="0" applyNumberFormat="0" applyFill="0" applyBorder="0" applyAlignment="0" applyProtection="0">
      <alignment vertical="top"/>
      <protection locked="0"/>
    </xf>
    <xf numFmtId="0" fontId="3" fillId="0" borderId="0"/>
    <xf numFmtId="0" fontId="21" fillId="0" borderId="0" applyNumberFormat="0" applyFill="0" applyBorder="0" applyAlignment="0" applyProtection="0"/>
    <xf numFmtId="0" fontId="2" fillId="0" borderId="0"/>
    <xf numFmtId="0" fontId="1" fillId="0" borderId="0"/>
    <xf numFmtId="0" fontId="6" fillId="0" borderId="0">
      <alignment horizontal="left"/>
    </xf>
    <xf numFmtId="0" fontId="8" fillId="0" borderId="0">
      <alignment horizontal="center" wrapText="1"/>
    </xf>
    <xf numFmtId="0" fontId="6" fillId="0" borderId="0">
      <alignment horizontal="left"/>
    </xf>
  </cellStyleXfs>
  <cellXfs count="259">
    <xf numFmtId="0" fontId="0" fillId="0" borderId="0" xfId="0"/>
    <xf numFmtId="0" fontId="11" fillId="4" borderId="0" xfId="1" applyFont="1" applyFill="1" applyAlignment="1">
      <alignment horizontal="left"/>
    </xf>
    <xf numFmtId="0" fontId="17" fillId="0" borderId="2" xfId="0" applyFont="1" applyBorder="1"/>
    <xf numFmtId="0" fontId="0" fillId="0" borderId="2" xfId="0" applyBorder="1"/>
    <xf numFmtId="0" fontId="0" fillId="0" borderId="2" xfId="0" applyFill="1" applyBorder="1"/>
    <xf numFmtId="0" fontId="0" fillId="0" borderId="2" xfId="0" applyBorder="1" applyAlignment="1">
      <alignment horizontal="justify" vertical="top"/>
    </xf>
    <xf numFmtId="0" fontId="0" fillId="0" borderId="2" xfId="0" applyBorder="1" applyAlignment="1">
      <alignment vertical="top"/>
    </xf>
    <xf numFmtId="49" fontId="0" fillId="0" borderId="0" xfId="0" applyNumberFormat="1" applyAlignment="1">
      <alignment horizontal="left" vertical="top"/>
    </xf>
    <xf numFmtId="49" fontId="0" fillId="0" borderId="0" xfId="0" quotePrefix="1" applyNumberFormat="1" applyAlignment="1">
      <alignment horizontal="left" vertical="top"/>
    </xf>
    <xf numFmtId="0" fontId="17" fillId="0" borderId="0" xfId="0" applyFont="1" applyAlignment="1">
      <alignment horizontal="left" vertical="top"/>
    </xf>
    <xf numFmtId="0" fontId="0" fillId="0" borderId="13" xfId="0" applyFill="1" applyBorder="1"/>
    <xf numFmtId="0" fontId="22" fillId="0" borderId="2" xfId="0" applyFont="1" applyBorder="1"/>
    <xf numFmtId="0" fontId="23" fillId="2" borderId="0" xfId="1" applyFont="1" applyFill="1">
      <alignment horizontal="left"/>
    </xf>
    <xf numFmtId="0" fontId="23" fillId="3" borderId="0" xfId="1" applyFont="1" applyFill="1">
      <alignment horizontal="left"/>
    </xf>
    <xf numFmtId="0" fontId="23" fillId="2" borderId="2" xfId="1" applyFont="1" applyFill="1" applyBorder="1" applyAlignment="1">
      <alignment horizontal="center" vertical="center"/>
    </xf>
    <xf numFmtId="0" fontId="23" fillId="2" borderId="2" xfId="1" applyFont="1" applyFill="1" applyBorder="1">
      <alignment horizontal="left"/>
    </xf>
    <xf numFmtId="0" fontId="23" fillId="3" borderId="0" xfId="1" applyFont="1" applyFill="1" applyAlignment="1">
      <alignment horizontal="left" vertical="top"/>
    </xf>
    <xf numFmtId="0" fontId="23" fillId="0" borderId="2" xfId="1" applyFont="1" applyFill="1" applyBorder="1" applyAlignment="1">
      <alignment horizontal="center"/>
    </xf>
    <xf numFmtId="0" fontId="23" fillId="2" borderId="2" xfId="1" applyFont="1" applyFill="1" applyBorder="1" applyAlignment="1">
      <alignment horizontal="center"/>
    </xf>
    <xf numFmtId="0" fontId="23" fillId="2" borderId="0" xfId="1" applyFont="1" applyFill="1" applyBorder="1">
      <alignment horizontal="left"/>
    </xf>
    <xf numFmtId="0" fontId="23" fillId="2" borderId="0" xfId="1" applyFont="1" applyFill="1" applyAlignment="1">
      <alignment horizontal="left" indent="2"/>
    </xf>
    <xf numFmtId="0" fontId="23" fillId="2" borderId="1" xfId="1" applyFont="1" applyFill="1" applyBorder="1">
      <alignment horizontal="left"/>
    </xf>
    <xf numFmtId="0" fontId="25" fillId="2" borderId="0" xfId="1" applyFont="1" applyFill="1" applyBorder="1" applyAlignment="1"/>
    <xf numFmtId="0" fontId="16" fillId="2" borderId="0" xfId="1" applyFont="1" applyFill="1" applyBorder="1" applyAlignment="1">
      <alignment horizontal="left" vertical="top" wrapText="1"/>
    </xf>
    <xf numFmtId="0" fontId="16" fillId="2" borderId="0" xfId="1" applyFont="1" applyFill="1" applyBorder="1" applyAlignment="1">
      <alignment vertical="top" wrapText="1"/>
    </xf>
    <xf numFmtId="0" fontId="23" fillId="2" borderId="15"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0" xfId="1" applyFont="1" applyFill="1" applyBorder="1" applyAlignment="1">
      <alignment vertical="center"/>
    </xf>
    <xf numFmtId="0" fontId="23" fillId="2" borderId="0" xfId="1" applyFont="1" applyFill="1" applyBorder="1" applyAlignment="1">
      <alignment horizontal="center"/>
    </xf>
    <xf numFmtId="14" fontId="25" fillId="2" borderId="0" xfId="1" applyNumberFormat="1" applyFont="1" applyFill="1" applyBorder="1" applyAlignment="1">
      <alignment horizontal="center" vertical="center"/>
    </xf>
    <xf numFmtId="0" fontId="23" fillId="4" borderId="0" xfId="1" applyFont="1" applyFill="1">
      <alignment horizontal="left"/>
    </xf>
    <xf numFmtId="0" fontId="23" fillId="5" borderId="0" xfId="2" applyFont="1" applyFill="1">
      <alignment horizontal="justify"/>
    </xf>
    <xf numFmtId="0" fontId="23" fillId="5" borderId="0" xfId="1" applyFont="1" applyFill="1">
      <alignment horizontal="left"/>
    </xf>
    <xf numFmtId="0" fontId="30" fillId="5" borderId="0" xfId="7" applyFont="1" applyFill="1" applyBorder="1" applyAlignment="1">
      <alignment horizontal="center" vertical="center" wrapText="1"/>
    </xf>
    <xf numFmtId="0" fontId="30" fillId="5" borderId="16" xfId="7" applyFont="1" applyFill="1" applyBorder="1" applyAlignment="1">
      <alignment horizontal="center" vertical="center" wrapText="1"/>
    </xf>
    <xf numFmtId="0" fontId="23" fillId="5" borderId="0" xfId="1" applyFont="1" applyFill="1" applyBorder="1">
      <alignment horizontal="left"/>
    </xf>
    <xf numFmtId="0" fontId="23" fillId="5" borderId="17" xfId="1" applyFont="1" applyFill="1" applyBorder="1">
      <alignment horizontal="left"/>
    </xf>
    <xf numFmtId="0" fontId="23" fillId="2" borderId="2" xfId="1" applyFont="1" applyFill="1" applyBorder="1" applyAlignment="1">
      <alignment horizontal="center" vertical="top" wrapText="1"/>
    </xf>
    <xf numFmtId="165" fontId="27" fillId="2" borderId="2" xfId="1" applyNumberFormat="1" applyFont="1" applyFill="1" applyBorder="1" applyAlignment="1">
      <alignment horizontal="center" vertical="top" wrapText="1"/>
    </xf>
    <xf numFmtId="165" fontId="23" fillId="2" borderId="2" xfId="1" applyNumberFormat="1" applyFont="1" applyFill="1" applyBorder="1" applyAlignment="1">
      <alignment horizontal="center" vertical="top"/>
    </xf>
    <xf numFmtId="0" fontId="23" fillId="2" borderId="14" xfId="1" applyFont="1" applyFill="1" applyBorder="1" applyAlignment="1">
      <alignment horizontal="center"/>
    </xf>
    <xf numFmtId="0" fontId="23" fillId="2" borderId="3" xfId="1" applyFont="1" applyFill="1" applyBorder="1" applyAlignment="1">
      <alignment horizontal="center" vertical="top"/>
    </xf>
    <xf numFmtId="0" fontId="23" fillId="2" borderId="5" xfId="1" applyFont="1" applyFill="1" applyBorder="1" applyAlignment="1">
      <alignment horizontal="center" vertical="top"/>
    </xf>
    <xf numFmtId="0" fontId="23" fillId="2" borderId="2" xfId="1" applyFont="1" applyFill="1" applyBorder="1" applyAlignment="1">
      <alignment horizontal="center" vertical="top" wrapText="1"/>
    </xf>
    <xf numFmtId="0" fontId="23" fillId="2" borderId="1" xfId="1" applyFont="1" applyFill="1" applyBorder="1" applyAlignment="1">
      <alignment horizontal="center" vertical="top"/>
    </xf>
    <xf numFmtId="0" fontId="23" fillId="6" borderId="3" xfId="1" applyFont="1" applyFill="1" applyBorder="1" applyAlignment="1">
      <alignment horizontal="center"/>
    </xf>
    <xf numFmtId="0" fontId="23" fillId="6" borderId="5" xfId="1" applyFont="1" applyFill="1" applyBorder="1" applyAlignment="1">
      <alignment horizontal="center" vertical="top"/>
    </xf>
    <xf numFmtId="0" fontId="23" fillId="6" borderId="5" xfId="1" applyFont="1" applyFill="1" applyBorder="1" applyAlignment="1">
      <alignment horizontal="center" vertical="top" wrapText="1"/>
    </xf>
    <xf numFmtId="165" fontId="27" fillId="6" borderId="5" xfId="1" applyNumberFormat="1" applyFont="1" applyFill="1" applyBorder="1" applyAlignment="1">
      <alignment horizontal="center" vertical="top" wrapText="1"/>
    </xf>
    <xf numFmtId="165" fontId="23" fillId="6" borderId="5" xfId="1" applyNumberFormat="1" applyFont="1" applyFill="1" applyBorder="1" applyAlignment="1">
      <alignment horizontal="center" vertical="top"/>
    </xf>
    <xf numFmtId="0" fontId="25" fillId="2" borderId="3" xfId="1" applyFont="1" applyFill="1" applyBorder="1" applyAlignment="1">
      <alignment horizontal="center" vertical="center" wrapText="1"/>
    </xf>
    <xf numFmtId="0" fontId="26" fillId="0" borderId="0" xfId="0" applyFont="1" applyFill="1" applyAlignment="1">
      <alignment horizontal="center" vertical="top" wrapText="1"/>
    </xf>
    <xf numFmtId="0" fontId="16" fillId="2" borderId="0" xfId="1" applyFont="1" applyFill="1" applyBorder="1" applyAlignment="1">
      <alignment horizontal="center" vertical="top" wrapText="1"/>
    </xf>
    <xf numFmtId="0" fontId="16" fillId="2" borderId="8" xfId="1" applyFont="1" applyFill="1" applyBorder="1" applyAlignment="1">
      <alignment horizontal="center" vertical="top" wrapText="1"/>
    </xf>
    <xf numFmtId="0" fontId="35" fillId="0" borderId="2" xfId="0" applyFont="1" applyBorder="1"/>
    <xf numFmtId="0" fontId="36" fillId="0" borderId="2" xfId="0" applyFont="1" applyBorder="1"/>
    <xf numFmtId="0" fontId="20" fillId="0" borderId="2" xfId="0" applyFont="1" applyBorder="1" applyAlignment="1">
      <alignment vertical="top" wrapText="1"/>
    </xf>
    <xf numFmtId="0" fontId="20" fillId="0" borderId="2" xfId="0" applyFont="1" applyBorder="1" applyAlignment="1">
      <alignment horizontal="justify" vertical="top" wrapText="1"/>
    </xf>
    <xf numFmtId="0" fontId="36" fillId="0" borderId="2" xfId="0" applyFont="1" applyBorder="1" applyAlignment="1">
      <alignment vertical="top" wrapText="1"/>
    </xf>
    <xf numFmtId="0" fontId="36" fillId="0" borderId="2" xfId="0" applyFont="1" applyBorder="1" applyAlignment="1">
      <alignment horizontal="justify" vertical="top" wrapText="1"/>
    </xf>
    <xf numFmtId="0" fontId="36" fillId="0" borderId="2" xfId="0" applyFont="1" applyBorder="1" applyAlignment="1">
      <alignment vertical="center" wrapText="1"/>
    </xf>
    <xf numFmtId="0" fontId="36" fillId="0" borderId="2" xfId="0" applyFont="1" applyBorder="1" applyAlignment="1">
      <alignment horizontal="justify" vertical="top"/>
    </xf>
    <xf numFmtId="0" fontId="36" fillId="0" borderId="2" xfId="0" applyFont="1" applyFill="1" applyBorder="1" applyAlignment="1">
      <alignment vertical="center" wrapText="1"/>
    </xf>
    <xf numFmtId="0" fontId="34" fillId="0" borderId="2" xfId="0" applyFont="1" applyBorder="1" applyAlignment="1">
      <alignment vertical="center" wrapText="1"/>
    </xf>
    <xf numFmtId="0" fontId="34" fillId="0" borderId="2" xfId="0" applyFont="1" applyBorder="1" applyAlignment="1">
      <alignment horizontal="justify" vertical="top" wrapText="1"/>
    </xf>
    <xf numFmtId="0" fontId="33" fillId="0" borderId="2" xfId="0" applyFont="1" applyBorder="1" applyAlignment="1">
      <alignment horizontal="justify" vertical="top" wrapText="1"/>
    </xf>
    <xf numFmtId="0" fontId="36" fillId="0" borderId="2" xfId="0" applyFont="1" applyFill="1" applyBorder="1"/>
    <xf numFmtId="0" fontId="33" fillId="0" borderId="2" xfId="0" applyFont="1" applyBorder="1" applyAlignment="1">
      <alignment vertical="center" wrapText="1"/>
    </xf>
    <xf numFmtId="0" fontId="20" fillId="0" borderId="2" xfId="0" applyFont="1" applyBorder="1"/>
    <xf numFmtId="0" fontId="34" fillId="0" borderId="14" xfId="0" applyFont="1" applyBorder="1" applyAlignment="1">
      <alignment vertical="center" wrapText="1"/>
    </xf>
    <xf numFmtId="0" fontId="34" fillId="0" borderId="18" xfId="0" applyFont="1" applyBorder="1" applyAlignment="1">
      <alignment vertical="center" wrapText="1"/>
    </xf>
    <xf numFmtId="0" fontId="34" fillId="0" borderId="3" xfId="0" applyFont="1" applyBorder="1" applyAlignment="1">
      <alignment vertical="center" wrapText="1"/>
    </xf>
    <xf numFmtId="0" fontId="36" fillId="0" borderId="3" xfId="0" applyFont="1" applyBorder="1" applyAlignment="1">
      <alignment vertical="center" wrapText="1"/>
    </xf>
    <xf numFmtId="0" fontId="34" fillId="0" borderId="2" xfId="0" applyFont="1" applyFill="1" applyBorder="1"/>
    <xf numFmtId="0" fontId="34" fillId="0" borderId="2" xfId="0" applyFont="1" applyFill="1" applyBorder="1" applyAlignment="1">
      <alignment horizontal="justify" vertical="top"/>
    </xf>
    <xf numFmtId="0" fontId="20" fillId="0" borderId="2" xfId="0" applyFont="1" applyFill="1" applyBorder="1"/>
    <xf numFmtId="0" fontId="20" fillId="0" borderId="2" xfId="0" applyFont="1" applyBorder="1" applyAlignment="1">
      <alignment vertical="center" wrapText="1"/>
    </xf>
    <xf numFmtId="0" fontId="36" fillId="0" borderId="0" xfId="0" applyFont="1" applyBorder="1" applyAlignment="1">
      <alignment vertical="center" wrapText="1"/>
    </xf>
    <xf numFmtId="0" fontId="36" fillId="0" borderId="2" xfId="0" applyFont="1" applyFill="1" applyBorder="1" applyAlignment="1">
      <alignment horizontal="justify" vertical="top"/>
    </xf>
    <xf numFmtId="0" fontId="23" fillId="2" borderId="2" xfId="1" applyFont="1" applyFill="1" applyBorder="1" applyAlignment="1">
      <alignment horizontal="center" vertical="top" wrapText="1"/>
    </xf>
    <xf numFmtId="0" fontId="24" fillId="2" borderId="0" xfId="1" applyFont="1" applyFill="1" applyAlignment="1">
      <alignment horizontal="center" vertical="center"/>
    </xf>
    <xf numFmtId="0" fontId="23" fillId="2" borderId="0" xfId="1" applyFont="1" applyFill="1">
      <alignment horizontal="left"/>
    </xf>
    <xf numFmtId="0" fontId="23" fillId="2" borderId="0" xfId="1" applyFont="1" applyFill="1" applyBorder="1" applyAlignment="1">
      <alignment horizontal="left" vertical="top" wrapText="1"/>
    </xf>
    <xf numFmtId="0" fontId="23" fillId="6" borderId="2" xfId="1" applyFont="1" applyFill="1" applyBorder="1" applyAlignment="1">
      <alignment horizontal="center" vertical="top" wrapText="1"/>
    </xf>
    <xf numFmtId="0" fontId="37" fillId="0" borderId="2" xfId="0" applyFont="1" applyFill="1" applyBorder="1" applyAlignment="1">
      <alignment wrapText="1"/>
    </xf>
    <xf numFmtId="0" fontId="23" fillId="2" borderId="13" xfId="1" applyFont="1" applyFill="1" applyBorder="1" applyAlignment="1">
      <alignment horizontal="center" vertical="top" wrapText="1"/>
    </xf>
    <xf numFmtId="0" fontId="23" fillId="2" borderId="12" xfId="1" applyFont="1" applyFill="1" applyBorder="1" applyAlignment="1">
      <alignment horizontal="center" vertical="top" wrapText="1"/>
    </xf>
    <xf numFmtId="0" fontId="23" fillId="2" borderId="0" xfId="1" applyFont="1" applyFill="1" applyBorder="1" applyAlignment="1">
      <alignment horizontal="center"/>
    </xf>
    <xf numFmtId="0" fontId="23" fillId="2" borderId="0" xfId="1" applyFont="1" applyFill="1" applyAlignment="1">
      <alignment horizontal="left" vertical="center"/>
    </xf>
    <xf numFmtId="0" fontId="23" fillId="2" borderId="0" xfId="1" applyFont="1" applyFill="1">
      <alignment horizontal="left"/>
    </xf>
    <xf numFmtId="165" fontId="23" fillId="2" borderId="14" xfId="1" applyNumberFormat="1" applyFont="1" applyFill="1" applyBorder="1" applyAlignment="1">
      <alignment horizontal="center" vertical="top"/>
    </xf>
    <xf numFmtId="0" fontId="23" fillId="2" borderId="0" xfId="1" applyFont="1" applyFill="1" applyBorder="1" applyAlignment="1">
      <alignment horizontal="left" wrapText="1"/>
    </xf>
    <xf numFmtId="0" fontId="23" fillId="2" borderId="9" xfId="1" applyFont="1" applyFill="1" applyBorder="1" applyAlignment="1">
      <alignment horizontal="left" wrapText="1"/>
    </xf>
    <xf numFmtId="0" fontId="23" fillId="2" borderId="1" xfId="1" applyFont="1" applyFill="1" applyBorder="1" applyAlignment="1">
      <alignment horizontal="left" wrapText="1"/>
    </xf>
    <xf numFmtId="0" fontId="23" fillId="2" borderId="11" xfId="1" applyFont="1" applyFill="1" applyBorder="1" applyAlignment="1">
      <alignment horizontal="left" wrapText="1"/>
    </xf>
    <xf numFmtId="14" fontId="25" fillId="2" borderId="0" xfId="1" applyNumberFormat="1" applyFont="1" applyFill="1" applyBorder="1" applyAlignment="1">
      <alignment horizontal="center" vertical="center"/>
    </xf>
    <xf numFmtId="0" fontId="23" fillId="2" borderId="12" xfId="1" applyFont="1" applyFill="1" applyBorder="1" applyAlignment="1">
      <alignment horizontal="center" vertical="center"/>
    </xf>
    <xf numFmtId="0" fontId="23" fillId="2" borderId="0" xfId="1" applyFont="1" applyFill="1" applyBorder="1" applyAlignment="1">
      <alignment horizontal="center"/>
    </xf>
    <xf numFmtId="0" fontId="23" fillId="2" borderId="5" xfId="1" applyFont="1" applyFill="1" applyBorder="1">
      <alignment horizontal="left"/>
    </xf>
    <xf numFmtId="0" fontId="23" fillId="2" borderId="4" xfId="1" applyFont="1" applyFill="1" applyBorder="1">
      <alignment horizontal="left"/>
    </xf>
    <xf numFmtId="0" fontId="27" fillId="2" borderId="0" xfId="1" applyFont="1" applyFill="1" applyBorder="1" applyAlignment="1">
      <alignment horizontal="center" vertical="top"/>
    </xf>
    <xf numFmtId="0" fontId="23" fillId="2" borderId="9" xfId="1" applyFont="1" applyFill="1" applyBorder="1" applyAlignment="1">
      <alignment horizontal="center"/>
    </xf>
    <xf numFmtId="0" fontId="23" fillId="2" borderId="13" xfId="1" applyFont="1" applyFill="1" applyBorder="1" applyAlignment="1">
      <alignment horizontal="center" vertical="center"/>
    </xf>
    <xf numFmtId="0" fontId="23" fillId="2" borderId="0" xfId="1" applyFont="1" applyFill="1">
      <alignment horizontal="left"/>
    </xf>
    <xf numFmtId="0" fontId="23" fillId="2" borderId="0" xfId="1" applyFont="1" applyFill="1">
      <alignment horizontal="left"/>
    </xf>
    <xf numFmtId="0" fontId="16" fillId="2" borderId="2" xfId="1" applyFont="1" applyFill="1" applyBorder="1" applyAlignment="1">
      <alignment horizontal="center" vertical="center" wrapText="1"/>
    </xf>
    <xf numFmtId="0" fontId="16" fillId="2" borderId="0" xfId="1" applyFont="1" applyFill="1" applyBorder="1" applyAlignment="1">
      <alignment vertical="center"/>
    </xf>
    <xf numFmtId="0" fontId="23" fillId="2" borderId="0" xfId="1" applyFont="1" applyFill="1" applyAlignment="1">
      <alignment horizontal="left" vertical="top" wrapText="1"/>
    </xf>
    <xf numFmtId="0" fontId="16" fillId="2" borderId="0" xfId="1" applyFont="1" applyFill="1" applyBorder="1" applyAlignment="1">
      <alignment horizontal="left" vertical="top" wrapText="1"/>
    </xf>
    <xf numFmtId="0" fontId="23" fillId="2" borderId="0" xfId="1" applyFont="1" applyFill="1" applyAlignment="1">
      <alignment horizontal="left" vertical="center"/>
    </xf>
    <xf numFmtId="0" fontId="23" fillId="2" borderId="12" xfId="1" applyFont="1" applyFill="1" applyBorder="1" applyAlignment="1">
      <alignment horizontal="center"/>
    </xf>
    <xf numFmtId="0" fontId="23" fillId="2" borderId="14" xfId="1" applyFont="1" applyFill="1" applyBorder="1" applyAlignment="1">
      <alignment horizontal="center"/>
    </xf>
    <xf numFmtId="0" fontId="23" fillId="2" borderId="13" xfId="1" applyFont="1" applyFill="1" applyBorder="1" applyAlignment="1">
      <alignment horizontal="center" vertical="center"/>
    </xf>
    <xf numFmtId="0" fontId="23" fillId="2" borderId="14" xfId="1" applyFont="1" applyFill="1" applyBorder="1" applyAlignment="1">
      <alignment horizontal="center" vertical="center"/>
    </xf>
    <xf numFmtId="0" fontId="23" fillId="2" borderId="2" xfId="1" applyFont="1" applyFill="1" applyBorder="1" applyAlignment="1">
      <alignment horizontal="center"/>
    </xf>
    <xf numFmtId="0" fontId="24" fillId="2" borderId="0" xfId="1" applyFont="1" applyFill="1" applyAlignment="1">
      <alignment horizontal="center" vertical="center"/>
    </xf>
    <xf numFmtId="0" fontId="16" fillId="2" borderId="3" xfId="1" applyFont="1" applyFill="1" applyBorder="1" applyAlignment="1">
      <alignment horizontal="left" vertical="top"/>
    </xf>
    <xf numFmtId="0" fontId="16" fillId="2" borderId="5" xfId="1" applyFont="1" applyFill="1" applyBorder="1" applyAlignment="1">
      <alignment horizontal="left" vertical="top"/>
    </xf>
    <xf numFmtId="0" fontId="23" fillId="2" borderId="3" xfId="1" applyFont="1" applyFill="1" applyBorder="1" applyAlignment="1">
      <alignment horizontal="left" vertical="top" wrapText="1"/>
    </xf>
    <xf numFmtId="0" fontId="23" fillId="2" borderId="4" xfId="1" applyFont="1" applyFill="1" applyBorder="1" applyAlignment="1">
      <alignment horizontal="left" vertical="top" wrapText="1"/>
    </xf>
    <xf numFmtId="0" fontId="23" fillId="2" borderId="12" xfId="1" applyFont="1" applyFill="1" applyBorder="1" applyAlignment="1">
      <alignment horizontal="center" vertical="center"/>
    </xf>
    <xf numFmtId="0" fontId="23" fillId="2" borderId="6" xfId="1" applyFont="1" applyFill="1" applyBorder="1" applyAlignment="1">
      <alignment horizontal="center" vertical="top" wrapText="1"/>
    </xf>
    <xf numFmtId="0" fontId="23" fillId="2" borderId="7" xfId="1" applyFont="1" applyFill="1" applyBorder="1" applyAlignment="1">
      <alignment horizontal="center" vertical="top" wrapText="1"/>
    </xf>
    <xf numFmtId="0" fontId="23" fillId="2" borderId="10" xfId="1" applyFont="1" applyFill="1" applyBorder="1" applyAlignment="1">
      <alignment horizontal="center" vertical="top" wrapText="1"/>
    </xf>
    <xf numFmtId="0" fontId="23" fillId="2" borderId="11" xfId="1" applyFont="1" applyFill="1" applyBorder="1" applyAlignment="1">
      <alignment horizontal="center" vertical="top" wrapText="1"/>
    </xf>
    <xf numFmtId="0" fontId="23" fillId="2" borderId="3" xfId="1" applyFont="1" applyFill="1" applyBorder="1" applyAlignment="1">
      <alignment horizontal="left" vertical="center" wrapText="1"/>
    </xf>
    <xf numFmtId="0" fontId="23" fillId="2" borderId="4" xfId="1" applyFont="1" applyFill="1" applyBorder="1" applyAlignment="1">
      <alignment horizontal="left" vertical="center" wrapText="1"/>
    </xf>
    <xf numFmtId="0" fontId="23" fillId="2" borderId="3" xfId="1" applyFont="1" applyFill="1" applyBorder="1" applyAlignment="1">
      <alignment horizontal="center" vertical="top"/>
    </xf>
    <xf numFmtId="0" fontId="23" fillId="2" borderId="5" xfId="1" applyFont="1" applyFill="1" applyBorder="1" applyAlignment="1">
      <alignment horizontal="center" vertical="top"/>
    </xf>
    <xf numFmtId="0" fontId="23" fillId="2" borderId="4" xfId="1" applyFont="1" applyFill="1" applyBorder="1" applyAlignment="1">
      <alignment horizontal="center" vertical="top"/>
    </xf>
    <xf numFmtId="0" fontId="16" fillId="2" borderId="0" xfId="1" applyFont="1" applyFill="1" applyBorder="1" applyAlignment="1">
      <alignment horizontal="left"/>
    </xf>
    <xf numFmtId="0" fontId="23" fillId="2" borderId="6" xfId="1" applyFont="1" applyFill="1" applyBorder="1" applyAlignment="1">
      <alignment horizontal="center" vertical="center"/>
    </xf>
    <xf numFmtId="0" fontId="23" fillId="2" borderId="7" xfId="1" applyFont="1" applyFill="1" applyBorder="1" applyAlignment="1">
      <alignment horizontal="center" vertical="center"/>
    </xf>
    <xf numFmtId="0" fontId="23" fillId="2" borderId="10" xfId="1" applyFont="1" applyFill="1" applyBorder="1" applyAlignment="1">
      <alignment horizontal="center" vertical="center"/>
    </xf>
    <xf numFmtId="0" fontId="23" fillId="2" borderId="11" xfId="1" applyFont="1" applyFill="1" applyBorder="1" applyAlignment="1">
      <alignment horizontal="center" vertical="center"/>
    </xf>
    <xf numFmtId="0" fontId="23" fillId="2" borderId="3" xfId="1" applyFont="1" applyFill="1" applyBorder="1" applyAlignment="1">
      <alignment horizontal="center" vertical="top" wrapText="1"/>
    </xf>
    <xf numFmtId="0" fontId="23" fillId="2" borderId="5" xfId="1" applyFont="1" applyFill="1" applyBorder="1" applyAlignment="1">
      <alignment horizontal="center" vertical="top" wrapText="1"/>
    </xf>
    <xf numFmtId="0" fontId="23" fillId="2" borderId="4" xfId="1" applyFont="1" applyFill="1" applyBorder="1" applyAlignment="1">
      <alignment horizontal="center" vertical="top" wrapText="1"/>
    </xf>
    <xf numFmtId="0" fontId="25" fillId="2" borderId="5"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0" borderId="3" xfId="1" applyFont="1" applyFill="1" applyBorder="1" applyAlignment="1">
      <alignment horizontal="center" vertical="top"/>
    </xf>
    <xf numFmtId="0" fontId="25" fillId="0" borderId="5" xfId="1" applyFont="1" applyFill="1" applyBorder="1" applyAlignment="1">
      <alignment horizontal="center" vertical="top"/>
    </xf>
    <xf numFmtId="0" fontId="25" fillId="0" borderId="4" xfId="1" applyFont="1" applyFill="1" applyBorder="1" applyAlignment="1">
      <alignment horizontal="center" vertical="top"/>
    </xf>
    <xf numFmtId="0" fontId="23" fillId="2" borderId="2" xfId="1" applyFont="1" applyFill="1" applyBorder="1" applyAlignment="1">
      <alignment horizontal="center" vertical="center"/>
    </xf>
    <xf numFmtId="0" fontId="23" fillId="2" borderId="6" xfId="1" applyFont="1" applyFill="1" applyBorder="1" applyAlignment="1">
      <alignment horizontal="left" vertical="center" wrapText="1"/>
    </xf>
    <xf numFmtId="0" fontId="23" fillId="2" borderId="7" xfId="1" applyFont="1" applyFill="1" applyBorder="1" applyAlignment="1">
      <alignment horizontal="left" vertical="center" wrapText="1"/>
    </xf>
    <xf numFmtId="0" fontId="23" fillId="2" borderId="8" xfId="1" applyFont="1" applyFill="1" applyBorder="1" applyAlignment="1">
      <alignment horizontal="left" vertical="center" wrapText="1"/>
    </xf>
    <xf numFmtId="0" fontId="23" fillId="2" borderId="9" xfId="1" applyFont="1" applyFill="1" applyBorder="1" applyAlignment="1">
      <alignment horizontal="left" vertical="center" wrapText="1"/>
    </xf>
    <xf numFmtId="0" fontId="23" fillId="2" borderId="10" xfId="1" applyFont="1" applyFill="1" applyBorder="1" applyAlignment="1">
      <alignment horizontal="left" vertical="center" wrapText="1"/>
    </xf>
    <xf numFmtId="0" fontId="23" fillId="2" borderId="11" xfId="1" applyFont="1" applyFill="1" applyBorder="1" applyAlignment="1">
      <alignment horizontal="left" vertical="center" wrapText="1"/>
    </xf>
    <xf numFmtId="1" fontId="23" fillId="0" borderId="3" xfId="1" applyNumberFormat="1" applyFont="1" applyFill="1" applyBorder="1" applyAlignment="1">
      <alignment horizontal="center" vertical="top"/>
    </xf>
    <xf numFmtId="1" fontId="23" fillId="0" borderId="5" xfId="1" applyNumberFormat="1" applyFont="1" applyFill="1" applyBorder="1" applyAlignment="1">
      <alignment horizontal="center" vertical="top"/>
    </xf>
    <xf numFmtId="1" fontId="23" fillId="0" borderId="4" xfId="1" applyNumberFormat="1" applyFont="1" applyFill="1" applyBorder="1" applyAlignment="1">
      <alignment horizontal="center" vertical="top"/>
    </xf>
    <xf numFmtId="0" fontId="23" fillId="0" borderId="3" xfId="1" applyNumberFormat="1" applyFont="1" applyFill="1" applyBorder="1" applyAlignment="1">
      <alignment horizontal="center" vertical="top"/>
    </xf>
    <xf numFmtId="0" fontId="23" fillId="0" borderId="5" xfId="1" applyNumberFormat="1" applyFont="1" applyFill="1" applyBorder="1" applyAlignment="1">
      <alignment horizontal="center" vertical="top"/>
    </xf>
    <xf numFmtId="0" fontId="23" fillId="0" borderId="4" xfId="1" applyNumberFormat="1" applyFont="1" applyFill="1" applyBorder="1" applyAlignment="1">
      <alignment horizontal="center" vertical="top"/>
    </xf>
    <xf numFmtId="0" fontId="23" fillId="2" borderId="5" xfId="1" applyFont="1" applyFill="1" applyBorder="1" applyAlignment="1">
      <alignment horizontal="left" vertical="center" wrapText="1"/>
    </xf>
    <xf numFmtId="0" fontId="23" fillId="2" borderId="15" xfId="1" applyFont="1" applyFill="1" applyBorder="1" applyAlignment="1">
      <alignment horizontal="center" vertical="top" wrapText="1"/>
    </xf>
    <xf numFmtId="0" fontId="23" fillId="2" borderId="1" xfId="1" applyFont="1" applyFill="1" applyBorder="1" applyAlignment="1">
      <alignment horizontal="center" vertical="top" wrapText="1"/>
    </xf>
    <xf numFmtId="0" fontId="23" fillId="2" borderId="6" xfId="1" applyFont="1" applyFill="1" applyBorder="1" applyAlignment="1">
      <alignment horizontal="center" vertical="center" wrapText="1"/>
    </xf>
    <xf numFmtId="0" fontId="23" fillId="2" borderId="15" xfId="1" applyFont="1" applyFill="1" applyBorder="1" applyAlignment="1">
      <alignment horizontal="center" vertical="center" wrapText="1"/>
    </xf>
    <xf numFmtId="0" fontId="23" fillId="2" borderId="8" xfId="1" applyFont="1" applyFill="1" applyBorder="1" applyAlignment="1">
      <alignment horizontal="center" vertical="center" wrapText="1"/>
    </xf>
    <xf numFmtId="0" fontId="23" fillId="2" borderId="0" xfId="1" applyFont="1" applyFill="1" applyBorder="1" applyAlignment="1">
      <alignment horizontal="center" vertical="center" wrapText="1"/>
    </xf>
    <xf numFmtId="0" fontId="23" fillId="2" borderId="5" xfId="1" applyFont="1" applyFill="1" applyBorder="1" applyAlignment="1">
      <alignment horizontal="left" vertical="top" wrapText="1"/>
    </xf>
    <xf numFmtId="0" fontId="38" fillId="2" borderId="6" xfId="1" applyFont="1" applyFill="1" applyBorder="1" applyAlignment="1">
      <alignment horizontal="center" vertical="center"/>
    </xf>
    <xf numFmtId="0" fontId="38" fillId="2" borderId="15"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8" xfId="1" applyFont="1" applyFill="1" applyBorder="1" applyAlignment="1">
      <alignment horizontal="center" vertical="center"/>
    </xf>
    <xf numFmtId="0" fontId="38" fillId="2" borderId="0" xfId="1" applyFont="1" applyFill="1" applyBorder="1" applyAlignment="1">
      <alignment horizontal="center" vertical="center"/>
    </xf>
    <xf numFmtId="0" fontId="38" fillId="2" borderId="9" xfId="1" applyFont="1" applyFill="1" applyBorder="1" applyAlignment="1">
      <alignment horizontal="center" vertical="center"/>
    </xf>
    <xf numFmtId="0" fontId="23" fillId="2" borderId="12" xfId="1" applyFont="1" applyFill="1" applyBorder="1" applyAlignment="1">
      <alignment horizontal="center" vertical="center" wrapText="1"/>
    </xf>
    <xf numFmtId="0" fontId="23" fillId="2" borderId="13" xfId="1" applyFont="1" applyFill="1" applyBorder="1" applyAlignment="1">
      <alignment horizontal="center" vertical="center" wrapText="1"/>
    </xf>
    <xf numFmtId="0" fontId="23" fillId="2" borderId="14" xfId="1" applyFont="1" applyFill="1" applyBorder="1" applyAlignment="1">
      <alignment horizontal="center" vertical="center" wrapText="1"/>
    </xf>
    <xf numFmtId="0" fontId="23" fillId="2" borderId="0" xfId="1" applyFont="1" applyFill="1" applyAlignment="1">
      <alignment horizontal="left" wrapText="1"/>
    </xf>
    <xf numFmtId="0" fontId="16" fillId="2" borderId="15" xfId="1" applyFont="1" applyFill="1" applyBorder="1" applyAlignment="1">
      <alignment horizontal="left" vertical="top" wrapText="1"/>
    </xf>
    <xf numFmtId="0" fontId="23" fillId="2" borderId="2" xfId="1" applyFont="1" applyFill="1" applyBorder="1" applyAlignment="1">
      <alignment horizontal="center" vertical="center" wrapText="1"/>
    </xf>
    <xf numFmtId="0" fontId="16" fillId="2" borderId="15" xfId="1" applyFont="1" applyFill="1" applyBorder="1" applyAlignment="1">
      <alignment horizontal="left" vertical="center"/>
    </xf>
    <xf numFmtId="0" fontId="16" fillId="2" borderId="7" xfId="1" applyFont="1" applyFill="1" applyBorder="1" applyAlignment="1">
      <alignment horizontal="left" vertical="center"/>
    </xf>
    <xf numFmtId="0" fontId="16" fillId="2" borderId="0" xfId="1" applyFont="1" applyFill="1" applyAlignment="1">
      <alignment horizontal="left" vertical="center"/>
    </xf>
    <xf numFmtId="0" fontId="16" fillId="2" borderId="9" xfId="1" applyFont="1" applyFill="1" applyBorder="1" applyAlignment="1">
      <alignment horizontal="left" vertical="center"/>
    </xf>
    <xf numFmtId="0" fontId="16" fillId="2" borderId="1" xfId="1" applyFont="1" applyFill="1" applyBorder="1" applyAlignment="1">
      <alignment horizontal="left" vertical="center"/>
    </xf>
    <xf numFmtId="0" fontId="16" fillId="2" borderId="11" xfId="1" applyFont="1" applyFill="1" applyBorder="1" applyAlignment="1">
      <alignment horizontal="left" vertical="center"/>
    </xf>
    <xf numFmtId="0" fontId="23" fillId="2" borderId="3" xfId="1" applyFont="1" applyFill="1" applyBorder="1" applyAlignment="1">
      <alignment horizontal="center" vertical="center"/>
    </xf>
    <xf numFmtId="0" fontId="23" fillId="2" borderId="5" xfId="1" applyFont="1" applyFill="1" applyBorder="1" applyAlignment="1">
      <alignment horizontal="center" vertical="center"/>
    </xf>
    <xf numFmtId="0" fontId="23" fillId="2" borderId="4" xfId="1" applyFont="1" applyFill="1" applyBorder="1" applyAlignment="1">
      <alignment horizontal="center" vertical="center"/>
    </xf>
    <xf numFmtId="0" fontId="23" fillId="2" borderId="12" xfId="1" applyFont="1" applyFill="1" applyBorder="1" applyAlignment="1">
      <alignment horizontal="center" vertical="top" wrapText="1"/>
    </xf>
    <xf numFmtId="0" fontId="23" fillId="2" borderId="14" xfId="1" applyFont="1" applyFill="1" applyBorder="1" applyAlignment="1">
      <alignment horizontal="center" vertical="top" wrapText="1"/>
    </xf>
    <xf numFmtId="0" fontId="23" fillId="2" borderId="3" xfId="1" applyFont="1" applyFill="1" applyBorder="1" applyAlignment="1">
      <alignment horizontal="center" vertical="center" wrapText="1"/>
    </xf>
    <xf numFmtId="0" fontId="23" fillId="2" borderId="5"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16" fillId="2" borderId="3"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4" xfId="1" applyFont="1" applyFill="1" applyBorder="1" applyAlignment="1">
      <alignment horizontal="left" vertical="top" wrapText="1"/>
    </xf>
    <xf numFmtId="14" fontId="25" fillId="2" borderId="0" xfId="1" applyNumberFormat="1" applyFont="1" applyFill="1" applyBorder="1" applyAlignment="1">
      <alignment horizontal="center" vertical="center"/>
    </xf>
    <xf numFmtId="0" fontId="23" fillId="2" borderId="13" xfId="1" applyFont="1" applyFill="1" applyBorder="1" applyAlignment="1">
      <alignment horizontal="center"/>
    </xf>
    <xf numFmtId="0" fontId="16" fillId="2" borderId="2" xfId="1" applyFont="1" applyFill="1" applyBorder="1" applyAlignment="1">
      <alignment horizontal="center" vertical="center" wrapText="1"/>
    </xf>
    <xf numFmtId="0" fontId="23" fillId="2" borderId="2" xfId="1" applyFont="1" applyFill="1" applyBorder="1" applyAlignment="1">
      <alignment horizontal="center" vertical="top" wrapText="1"/>
    </xf>
    <xf numFmtId="0" fontId="16" fillId="2" borderId="3" xfId="1" applyFont="1" applyFill="1" applyBorder="1" applyAlignment="1">
      <alignment horizontal="center" vertical="top" wrapText="1"/>
    </xf>
    <xf numFmtId="0" fontId="16" fillId="2" borderId="5" xfId="1" applyFont="1" applyFill="1" applyBorder="1" applyAlignment="1">
      <alignment horizontal="center" vertical="top" wrapText="1"/>
    </xf>
    <xf numFmtId="0" fontId="16" fillId="2" borderId="4" xfId="1" applyFont="1" applyFill="1" applyBorder="1" applyAlignment="1">
      <alignment horizontal="center" vertical="top" wrapText="1"/>
    </xf>
    <xf numFmtId="0" fontId="23" fillId="2" borderId="15" xfId="1" applyFont="1" applyFill="1" applyBorder="1" applyAlignment="1">
      <alignment horizontal="center" vertical="center"/>
    </xf>
    <xf numFmtId="0" fontId="16" fillId="2" borderId="0" xfId="1" applyFont="1" applyFill="1" applyBorder="1" applyAlignment="1">
      <alignment horizontal="justify" vertical="top" wrapText="1"/>
    </xf>
    <xf numFmtId="0" fontId="25" fillId="0" borderId="1" xfId="1" applyFont="1" applyFill="1" applyBorder="1" applyAlignment="1">
      <alignment horizontal="center"/>
    </xf>
    <xf numFmtId="0" fontId="23" fillId="2" borderId="0" xfId="1" applyFont="1" applyFill="1" applyBorder="1" applyAlignment="1">
      <alignment horizontal="left" vertical="top" wrapText="1"/>
    </xf>
    <xf numFmtId="0" fontId="23" fillId="2" borderId="11" xfId="1" applyFont="1" applyFill="1" applyBorder="1" applyAlignment="1">
      <alignment horizontal="left" vertical="top" wrapText="1"/>
    </xf>
    <xf numFmtId="0" fontId="23" fillId="2" borderId="14" xfId="1" applyFont="1" applyFill="1" applyBorder="1" applyAlignment="1">
      <alignment horizontal="left" vertical="top" wrapText="1"/>
    </xf>
    <xf numFmtId="0" fontId="23" fillId="2" borderId="13" xfId="1" applyFont="1" applyFill="1" applyBorder="1" applyAlignment="1">
      <alignment horizontal="left" vertical="top" wrapText="1"/>
    </xf>
    <xf numFmtId="0" fontId="23" fillId="2" borderId="8" xfId="1" applyFont="1" applyFill="1" applyBorder="1" applyAlignment="1">
      <alignment horizontal="left" vertical="top" wrapText="1"/>
    </xf>
    <xf numFmtId="0" fontId="16" fillId="2" borderId="4" xfId="1" applyFont="1" applyFill="1" applyBorder="1" applyAlignment="1">
      <alignment horizontal="left" vertical="top"/>
    </xf>
    <xf numFmtId="0" fontId="23" fillId="2" borderId="8" xfId="1" applyFont="1" applyFill="1" applyBorder="1" applyAlignment="1">
      <alignment horizontal="left" wrapText="1"/>
    </xf>
    <xf numFmtId="0" fontId="23" fillId="2" borderId="0" xfId="1" applyFont="1" applyFill="1" applyBorder="1" applyAlignment="1">
      <alignment horizontal="left" wrapText="1"/>
    </xf>
    <xf numFmtId="0" fontId="23" fillId="2" borderId="9" xfId="1" applyFont="1" applyFill="1" applyBorder="1" applyAlignment="1">
      <alignment horizontal="left" wrapText="1"/>
    </xf>
    <xf numFmtId="0" fontId="23" fillId="2" borderId="13" xfId="1" applyFont="1" applyFill="1" applyBorder="1" applyAlignment="1">
      <alignment horizontal="left" vertical="center" wrapText="1"/>
    </xf>
    <xf numFmtId="166" fontId="23" fillId="2" borderId="3" xfId="1" applyNumberFormat="1" applyFont="1" applyFill="1" applyBorder="1" applyAlignment="1">
      <alignment horizontal="center" wrapText="1"/>
    </xf>
    <xf numFmtId="166" fontId="23" fillId="2" borderId="4" xfId="1" applyNumberFormat="1" applyFont="1" applyFill="1" applyBorder="1" applyAlignment="1">
      <alignment horizontal="center" wrapText="1"/>
    </xf>
    <xf numFmtId="0" fontId="23" fillId="2" borderId="14" xfId="1" applyFont="1" applyFill="1" applyBorder="1" applyAlignment="1">
      <alignment horizontal="left" wrapText="1"/>
    </xf>
    <xf numFmtId="0" fontId="23" fillId="2" borderId="3" xfId="1" applyFont="1" applyFill="1" applyBorder="1" applyAlignment="1">
      <alignment horizontal="center" wrapText="1"/>
    </xf>
    <xf numFmtId="0" fontId="23" fillId="2" borderId="4" xfId="1" applyFont="1" applyFill="1" applyBorder="1" applyAlignment="1">
      <alignment horizontal="center" wrapText="1"/>
    </xf>
    <xf numFmtId="0" fontId="23" fillId="2" borderId="3" xfId="1" applyFont="1" applyFill="1" applyBorder="1" applyAlignment="1">
      <alignment horizontal="left" wrapText="1" indent="2"/>
    </xf>
    <xf numFmtId="0" fontId="23" fillId="2" borderId="5" xfId="1" applyFont="1" applyFill="1" applyBorder="1" applyAlignment="1">
      <alignment horizontal="left" wrapText="1" indent="2"/>
    </xf>
    <xf numFmtId="0" fontId="23" fillId="2" borderId="4" xfId="1" applyFont="1" applyFill="1" applyBorder="1" applyAlignment="1">
      <alignment horizontal="left" wrapText="1" indent="2"/>
    </xf>
    <xf numFmtId="0" fontId="23" fillId="2" borderId="6" xfId="1" applyFont="1" applyFill="1" applyBorder="1" applyAlignment="1">
      <alignment horizontal="center" vertical="top"/>
    </xf>
    <xf numFmtId="0" fontId="23" fillId="2" borderId="15" xfId="1" applyFont="1" applyFill="1" applyBorder="1" applyAlignment="1">
      <alignment horizontal="center" vertical="top"/>
    </xf>
    <xf numFmtId="0" fontId="23" fillId="2" borderId="10" xfId="1" applyFont="1" applyFill="1" applyBorder="1" applyAlignment="1">
      <alignment horizontal="center" vertical="top"/>
    </xf>
    <xf numFmtId="0" fontId="23" fillId="2" borderId="1" xfId="1" applyFont="1" applyFill="1" applyBorder="1" applyAlignment="1">
      <alignment horizontal="center" vertical="top"/>
    </xf>
    <xf numFmtId="0" fontId="23" fillId="5" borderId="1" xfId="5" applyFont="1" applyFill="1" applyBorder="1" applyAlignment="1">
      <alignment horizontal="center" wrapText="1"/>
    </xf>
    <xf numFmtId="49" fontId="29" fillId="5" borderId="0" xfId="6" applyFont="1" applyFill="1">
      <alignment horizontal="center" vertical="top"/>
    </xf>
    <xf numFmtId="0" fontId="27" fillId="5" borderId="0" xfId="3" applyFont="1" applyFill="1">
      <alignment horizontal="right" vertical="top" wrapText="1"/>
    </xf>
    <xf numFmtId="0" fontId="28" fillId="5" borderId="0" xfId="4" applyFont="1" applyFill="1">
      <alignment horizontal="center" vertical="top" wrapText="1"/>
    </xf>
    <xf numFmtId="0" fontId="23" fillId="5" borderId="1" xfId="5" applyFont="1" applyFill="1" applyAlignment="1">
      <alignment horizontal="center" vertical="top"/>
    </xf>
    <xf numFmtId="0" fontId="23" fillId="2" borderId="0" xfId="1" applyFont="1" applyFill="1" applyAlignment="1">
      <alignment horizontal="left"/>
    </xf>
    <xf numFmtId="0" fontId="30" fillId="5" borderId="2" xfId="7" applyFont="1" applyFill="1">
      <alignment horizontal="center" vertical="center" wrapText="1"/>
    </xf>
    <xf numFmtId="0" fontId="23" fillId="5" borderId="1" xfId="5" applyFont="1" applyFill="1" applyAlignment="1">
      <alignment horizontal="center"/>
    </xf>
    <xf numFmtId="0" fontId="23" fillId="2" borderId="0" xfId="1" applyFont="1" applyFill="1">
      <alignment horizontal="left"/>
    </xf>
    <xf numFmtId="0" fontId="23" fillId="5" borderId="1" xfId="5" applyFont="1" applyFill="1">
      <alignment horizontal="center"/>
    </xf>
    <xf numFmtId="0" fontId="26" fillId="5" borderId="1" xfId="5" applyFont="1" applyFill="1" applyAlignment="1">
      <alignment horizontal="left"/>
    </xf>
    <xf numFmtId="0" fontId="23" fillId="5" borderId="1" xfId="5" applyFont="1" applyFill="1" applyAlignment="1">
      <alignment horizontal="left"/>
    </xf>
    <xf numFmtId="0" fontId="26" fillId="5" borderId="0" xfId="2" applyFont="1" applyFill="1">
      <alignment horizontal="justify"/>
    </xf>
    <xf numFmtId="0" fontId="23" fillId="5" borderId="0" xfId="2" applyFont="1" applyFill="1">
      <alignment horizontal="justify"/>
    </xf>
    <xf numFmtId="0" fontId="23" fillId="5" borderId="3" xfId="8" applyFont="1" applyFill="1" applyBorder="1" applyAlignment="1">
      <alignment horizontal="left" vertical="center" wrapText="1"/>
    </xf>
    <xf numFmtId="0" fontId="23" fillId="5" borderId="5" xfId="8" applyFont="1" applyFill="1" applyBorder="1" applyAlignment="1">
      <alignment horizontal="left" vertical="center" wrapText="1"/>
    </xf>
    <xf numFmtId="0" fontId="23" fillId="5" borderId="4" xfId="8" applyFont="1" applyFill="1" applyBorder="1" applyAlignment="1">
      <alignment horizontal="left" vertical="center" wrapText="1"/>
    </xf>
    <xf numFmtId="0" fontId="23" fillId="5" borderId="3" xfId="8" applyFont="1" applyFill="1" applyBorder="1" applyAlignment="1">
      <alignment horizontal="center" vertical="top" wrapText="1"/>
    </xf>
    <xf numFmtId="0" fontId="23" fillId="5" borderId="5" xfId="8" applyFont="1" applyFill="1" applyBorder="1" applyAlignment="1">
      <alignment horizontal="center" vertical="top" wrapText="1"/>
    </xf>
    <xf numFmtId="0" fontId="23" fillId="5" borderId="4" xfId="8" applyFont="1" applyFill="1" applyBorder="1" applyAlignment="1">
      <alignment horizontal="center" vertical="top" wrapText="1"/>
    </xf>
    <xf numFmtId="0" fontId="23" fillId="5" borderId="2" xfId="8" applyFont="1" applyFill="1" applyAlignment="1">
      <alignment horizontal="center" vertical="top" wrapText="1"/>
    </xf>
    <xf numFmtId="0" fontId="23" fillId="5" borderId="2" xfId="8" applyFont="1" applyFill="1" applyAlignment="1">
      <alignment horizontal="left" wrapText="1"/>
    </xf>
    <xf numFmtId="1" fontId="23" fillId="5" borderId="2" xfId="8" applyNumberFormat="1" applyFont="1" applyFill="1" applyAlignment="1">
      <alignment horizontal="center" vertical="top" wrapText="1"/>
    </xf>
    <xf numFmtId="0" fontId="26" fillId="5" borderId="2" xfId="8" applyFont="1" applyFill="1" applyAlignment="1">
      <alignment horizontal="left" wrapText="1"/>
    </xf>
    <xf numFmtId="164" fontId="23" fillId="5" borderId="2" xfId="8" applyNumberFormat="1" applyFont="1" applyFill="1" applyAlignment="1">
      <alignment horizontal="center" vertical="top" wrapText="1"/>
    </xf>
    <xf numFmtId="0" fontId="30" fillId="5" borderId="3" xfId="7" applyFont="1" applyFill="1" applyBorder="1" applyAlignment="1">
      <alignment horizontal="center" vertical="top" wrapText="1"/>
    </xf>
    <xf numFmtId="0" fontId="30" fillId="5" borderId="5" xfId="7" applyFont="1" applyFill="1" applyBorder="1" applyAlignment="1">
      <alignment horizontal="center" vertical="top" wrapText="1"/>
    </xf>
    <xf numFmtId="0" fontId="30" fillId="5" borderId="4" xfId="7" applyFont="1" applyFill="1" applyBorder="1" applyAlignment="1">
      <alignment horizontal="center" vertical="top" wrapText="1"/>
    </xf>
    <xf numFmtId="0" fontId="23" fillId="5" borderId="0" xfId="1" applyFont="1" applyFill="1" applyAlignment="1">
      <alignment horizontal="left"/>
    </xf>
    <xf numFmtId="0" fontId="27" fillId="5" borderId="0" xfId="9" applyFont="1" applyFill="1">
      <alignment horizontal="right" vertical="top"/>
    </xf>
    <xf numFmtId="0" fontId="27" fillId="5" borderId="0" xfId="10" applyFont="1" applyFill="1">
      <alignment horizontal="justify"/>
    </xf>
    <xf numFmtId="0" fontId="31" fillId="5" borderId="0" xfId="11" applyFont="1" applyFill="1">
      <alignment horizontal="left"/>
    </xf>
    <xf numFmtId="0" fontId="23" fillId="5" borderId="1" xfId="5" applyFont="1" applyFill="1" applyAlignment="1">
      <alignment horizontal="center" wrapText="1"/>
    </xf>
    <xf numFmtId="14" fontId="23" fillId="5" borderId="1" xfId="5" applyNumberFormat="1" applyFont="1" applyFill="1" applyAlignment="1">
      <alignment horizontal="left"/>
    </xf>
  </cellXfs>
  <cellStyles count="22">
    <cellStyle name="Абзац" xfId="2" xr:uid="{00000000-0005-0000-0000-000000000000}"/>
    <cellStyle name="Гиперссылка 2" xfId="14" xr:uid="{00000000-0005-0000-0000-000001000000}"/>
    <cellStyle name="Гиперссылка 3" xfId="16" xr:uid="{00000000-0005-0000-0000-000002000000}"/>
    <cellStyle name="ЗаголовокБланка" xfId="4" xr:uid="{00000000-0005-0000-0000-000003000000}"/>
    <cellStyle name="ЗаголовокБланка 2" xfId="20" xr:uid="{13DBE1FA-05D8-4E1C-98EA-68B5835BFB1F}"/>
    <cellStyle name="ЗаголовокТаблицы" xfId="7" xr:uid="{00000000-0005-0000-0000-000004000000}"/>
    <cellStyle name="ЗвездочкаСноски" xfId="9" xr:uid="{00000000-0005-0000-0000-000005000000}"/>
    <cellStyle name="Обычный" xfId="0" builtinId="0"/>
    <cellStyle name="Обычный 2" xfId="1" xr:uid="{00000000-0005-0000-0000-000007000000}"/>
    <cellStyle name="Обычный 2 3" xfId="21" xr:uid="{81E9FB1A-E7AE-41BE-A0D3-FF9D9D6A5C9C}"/>
    <cellStyle name="Обычный 3" xfId="12" xr:uid="{00000000-0005-0000-0000-000008000000}"/>
    <cellStyle name="Обычный 3 2" xfId="18" xr:uid="{1566EB13-8FE7-44DA-A4DA-C5879D675D23}"/>
    <cellStyle name="Обычный 3 2 2" xfId="19" xr:uid="{1B1AA41D-87DF-48DF-801F-00FF67DF982B}"/>
    <cellStyle name="Обычный 4" xfId="13" xr:uid="{00000000-0005-0000-0000-000009000000}"/>
    <cellStyle name="Обычный 5" xfId="15" xr:uid="{00000000-0005-0000-0000-00000A000000}"/>
    <cellStyle name="Обычный 5 2" xfId="17" xr:uid="{F7CFF7B5-7C40-4B11-AB4A-29C9E07B3840}"/>
    <cellStyle name="Подпись" xfId="11" xr:uid="{00000000-0005-0000-0000-00000B000000}"/>
    <cellStyle name="Подстрочный" xfId="6" xr:uid="{00000000-0005-0000-0000-00000C000000}"/>
    <cellStyle name="ПоляЗаполнения" xfId="5" xr:uid="{00000000-0005-0000-0000-00000D000000}"/>
    <cellStyle name="Приложение" xfId="3" xr:uid="{00000000-0005-0000-0000-00000E000000}"/>
    <cellStyle name="Табличный" xfId="8" xr:uid="{00000000-0005-0000-0000-00000F000000}"/>
    <cellStyle name="ТекстСноски" xfId="10" xr:uid="{00000000-0005-0000-0000-000010000000}"/>
  </cellStyles>
  <dxfs count="13">
    <dxf>
      <fill>
        <patternFill>
          <bgColor theme="7" tint="0.39994506668294322"/>
        </patternFill>
      </fill>
    </dxf>
    <dxf>
      <fill>
        <patternFill>
          <bgColor theme="7" tint="0.39994506668294322"/>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75</xdr:row>
          <xdr:rowOff>152400</xdr:rowOff>
        </xdr:from>
        <xdr:to>
          <xdr:col>1</xdr:col>
          <xdr:colOff>152400</xdr:colOff>
          <xdr:row>76</xdr:row>
          <xdr:rowOff>180975</xdr:rowOff>
        </xdr:to>
        <xdr:sp macro="" textlink="">
          <xdr:nvSpPr>
            <xdr:cNvPr id="34065" name="Check Box 5393" hidden="1">
              <a:extLst>
                <a:ext uri="{63B3BB69-23CF-44E3-9099-C40C66FF867C}">
                  <a14:compatExt spid="_x0000_s34065"/>
                </a:ext>
                <a:ext uri="{FF2B5EF4-FFF2-40B4-BE49-F238E27FC236}">
                  <a16:creationId xmlns:a16="http://schemas.microsoft.com/office/drawing/2014/main" id="{00000000-0008-0000-0000-000011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90</xdr:row>
          <xdr:rowOff>114300</xdr:rowOff>
        </xdr:from>
        <xdr:to>
          <xdr:col>1</xdr:col>
          <xdr:colOff>152400</xdr:colOff>
          <xdr:row>91</xdr:row>
          <xdr:rowOff>0</xdr:rowOff>
        </xdr:to>
        <xdr:sp macro="" textlink="">
          <xdr:nvSpPr>
            <xdr:cNvPr id="34066" name="Check Box 5394" hidden="1">
              <a:extLst>
                <a:ext uri="{63B3BB69-23CF-44E3-9099-C40C66FF867C}">
                  <a14:compatExt spid="_x0000_s34066"/>
                </a:ext>
                <a:ext uri="{FF2B5EF4-FFF2-40B4-BE49-F238E27FC236}">
                  <a16:creationId xmlns:a16="http://schemas.microsoft.com/office/drawing/2014/main" id="{00000000-0008-0000-0000-000012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91</xdr:row>
          <xdr:rowOff>19050</xdr:rowOff>
        </xdr:from>
        <xdr:to>
          <xdr:col>1</xdr:col>
          <xdr:colOff>133350</xdr:colOff>
          <xdr:row>93</xdr:row>
          <xdr:rowOff>19050</xdr:rowOff>
        </xdr:to>
        <xdr:sp macro="" textlink="">
          <xdr:nvSpPr>
            <xdr:cNvPr id="34067" name="Check Box 5395" hidden="1">
              <a:extLst>
                <a:ext uri="{63B3BB69-23CF-44E3-9099-C40C66FF867C}">
                  <a14:compatExt spid="_x0000_s34067"/>
                </a:ext>
                <a:ext uri="{FF2B5EF4-FFF2-40B4-BE49-F238E27FC236}">
                  <a16:creationId xmlns:a16="http://schemas.microsoft.com/office/drawing/2014/main" id="{00000000-0008-0000-0000-00001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88</xdr:row>
          <xdr:rowOff>0</xdr:rowOff>
        </xdr:from>
        <xdr:to>
          <xdr:col>3</xdr:col>
          <xdr:colOff>266700</xdr:colOff>
          <xdr:row>89</xdr:row>
          <xdr:rowOff>9525</xdr:rowOff>
        </xdr:to>
        <xdr:sp macro="" textlink="">
          <xdr:nvSpPr>
            <xdr:cNvPr id="34072" name="Check Box 5400" hidden="1">
              <a:extLst>
                <a:ext uri="{63B3BB69-23CF-44E3-9099-C40C66FF867C}">
                  <a14:compatExt spid="_x0000_s34072"/>
                </a:ext>
                <a:ext uri="{FF2B5EF4-FFF2-40B4-BE49-F238E27FC236}">
                  <a16:creationId xmlns:a16="http://schemas.microsoft.com/office/drawing/2014/main" id="{00000000-0008-0000-0000-000018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88</xdr:row>
          <xdr:rowOff>0</xdr:rowOff>
        </xdr:from>
        <xdr:to>
          <xdr:col>3</xdr:col>
          <xdr:colOff>885825</xdr:colOff>
          <xdr:row>89</xdr:row>
          <xdr:rowOff>9525</xdr:rowOff>
        </xdr:to>
        <xdr:sp macro="" textlink="">
          <xdr:nvSpPr>
            <xdr:cNvPr id="34073" name="Check Box 5401" hidden="1">
              <a:extLst>
                <a:ext uri="{63B3BB69-23CF-44E3-9099-C40C66FF867C}">
                  <a14:compatExt spid="_x0000_s34073"/>
                </a:ext>
                <a:ext uri="{FF2B5EF4-FFF2-40B4-BE49-F238E27FC236}">
                  <a16:creationId xmlns:a16="http://schemas.microsoft.com/office/drawing/2014/main" id="{00000000-0008-0000-0000-00001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142875</xdr:rowOff>
        </xdr:from>
        <xdr:to>
          <xdr:col>1</xdr:col>
          <xdr:colOff>152400</xdr:colOff>
          <xdr:row>77</xdr:row>
          <xdr:rowOff>19050</xdr:rowOff>
        </xdr:to>
        <xdr:sp macro="" textlink="">
          <xdr:nvSpPr>
            <xdr:cNvPr id="34077" name="Check Box 5405" hidden="1">
              <a:extLst>
                <a:ext uri="{63B3BB69-23CF-44E3-9099-C40C66FF867C}">
                  <a14:compatExt spid="_x0000_s34077"/>
                </a:ext>
                <a:ext uri="{FF2B5EF4-FFF2-40B4-BE49-F238E27FC236}">
                  <a16:creationId xmlns:a16="http://schemas.microsoft.com/office/drawing/2014/main" id="{00000000-0008-0000-0000-00001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93</xdr:row>
          <xdr:rowOff>600075</xdr:rowOff>
        </xdr:from>
        <xdr:to>
          <xdr:col>1</xdr:col>
          <xdr:colOff>152400</xdr:colOff>
          <xdr:row>93</xdr:row>
          <xdr:rowOff>790575</xdr:rowOff>
        </xdr:to>
        <xdr:sp macro="" textlink="">
          <xdr:nvSpPr>
            <xdr:cNvPr id="34078" name="Check Box 5406" hidden="1">
              <a:extLst>
                <a:ext uri="{63B3BB69-23CF-44E3-9099-C40C66FF867C}">
                  <a14:compatExt spid="_x0000_s34078"/>
                </a:ext>
                <a:ext uri="{FF2B5EF4-FFF2-40B4-BE49-F238E27FC236}">
                  <a16:creationId xmlns:a16="http://schemas.microsoft.com/office/drawing/2014/main" id="{00000000-0008-0000-0000-00001E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238125</xdr:rowOff>
        </xdr:from>
        <xdr:to>
          <xdr:col>4</xdr:col>
          <xdr:colOff>219075</xdr:colOff>
          <xdr:row>8</xdr:row>
          <xdr:rowOff>476250</xdr:rowOff>
        </xdr:to>
        <xdr:sp macro="" textlink="">
          <xdr:nvSpPr>
            <xdr:cNvPr id="34099" name="Check Box 5427" hidden="1">
              <a:extLst>
                <a:ext uri="{63B3BB69-23CF-44E3-9099-C40C66FF867C}">
                  <a14:compatExt spid="_x0000_s34099"/>
                </a:ext>
                <a:ext uri="{FF2B5EF4-FFF2-40B4-BE49-F238E27FC236}">
                  <a16:creationId xmlns:a16="http://schemas.microsoft.com/office/drawing/2014/main" id="{00000000-0008-0000-0000-000033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552450</xdr:rowOff>
        </xdr:from>
        <xdr:to>
          <xdr:col>4</xdr:col>
          <xdr:colOff>219075</xdr:colOff>
          <xdr:row>8</xdr:row>
          <xdr:rowOff>790575</xdr:rowOff>
        </xdr:to>
        <xdr:sp macro="" textlink="">
          <xdr:nvSpPr>
            <xdr:cNvPr id="34100" name="Check Box 5428" hidden="1">
              <a:extLst>
                <a:ext uri="{63B3BB69-23CF-44E3-9099-C40C66FF867C}">
                  <a14:compatExt spid="_x0000_s34100"/>
                </a:ext>
                <a:ext uri="{FF2B5EF4-FFF2-40B4-BE49-F238E27FC236}">
                  <a16:creationId xmlns:a16="http://schemas.microsoft.com/office/drawing/2014/main" id="{00000000-0008-0000-0000-000034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876300</xdr:rowOff>
        </xdr:from>
        <xdr:to>
          <xdr:col>4</xdr:col>
          <xdr:colOff>219075</xdr:colOff>
          <xdr:row>8</xdr:row>
          <xdr:rowOff>1114425</xdr:rowOff>
        </xdr:to>
        <xdr:sp macro="" textlink="">
          <xdr:nvSpPr>
            <xdr:cNvPr id="34101" name="Check Box 5429" hidden="1">
              <a:extLst>
                <a:ext uri="{63B3BB69-23CF-44E3-9099-C40C66FF867C}">
                  <a14:compatExt spid="_x0000_s34101"/>
                </a:ext>
                <a:ext uri="{FF2B5EF4-FFF2-40B4-BE49-F238E27FC236}">
                  <a16:creationId xmlns:a16="http://schemas.microsoft.com/office/drawing/2014/main" id="{00000000-0008-0000-0000-000035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8</xdr:row>
          <xdr:rowOff>400050</xdr:rowOff>
        </xdr:from>
        <xdr:to>
          <xdr:col>4</xdr:col>
          <xdr:colOff>209550</xdr:colOff>
          <xdr:row>8</xdr:row>
          <xdr:rowOff>638175</xdr:rowOff>
        </xdr:to>
        <xdr:sp macro="" textlink="">
          <xdr:nvSpPr>
            <xdr:cNvPr id="34102" name="Check Box 5430" hidden="1">
              <a:extLst>
                <a:ext uri="{63B3BB69-23CF-44E3-9099-C40C66FF867C}">
                  <a14:compatExt spid="_x0000_s34102"/>
                </a:ext>
                <a:ext uri="{FF2B5EF4-FFF2-40B4-BE49-F238E27FC236}">
                  <a16:creationId xmlns:a16="http://schemas.microsoft.com/office/drawing/2014/main" id="{00000000-0008-0000-0000-000036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8</xdr:row>
          <xdr:rowOff>714375</xdr:rowOff>
        </xdr:from>
        <xdr:to>
          <xdr:col>4</xdr:col>
          <xdr:colOff>209550</xdr:colOff>
          <xdr:row>8</xdr:row>
          <xdr:rowOff>952500</xdr:rowOff>
        </xdr:to>
        <xdr:sp macro="" textlink="">
          <xdr:nvSpPr>
            <xdr:cNvPr id="34103" name="Check Box 5431" hidden="1">
              <a:extLst>
                <a:ext uri="{63B3BB69-23CF-44E3-9099-C40C66FF867C}">
                  <a14:compatExt spid="_x0000_s34103"/>
                </a:ext>
                <a:ext uri="{FF2B5EF4-FFF2-40B4-BE49-F238E27FC236}">
                  <a16:creationId xmlns:a16="http://schemas.microsoft.com/office/drawing/2014/main" id="{00000000-0008-0000-0000-000037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1</xdr:col>
          <xdr:colOff>190500</xdr:colOff>
          <xdr:row>22</xdr:row>
          <xdr:rowOff>238125</xdr:rowOff>
        </xdr:to>
        <xdr:sp macro="" textlink="">
          <xdr:nvSpPr>
            <xdr:cNvPr id="34105" name="Check Box 5433" hidden="1">
              <a:extLst>
                <a:ext uri="{63B3BB69-23CF-44E3-9099-C40C66FF867C}">
                  <a14:compatExt spid="_x0000_s34105"/>
                </a:ext>
                <a:ext uri="{FF2B5EF4-FFF2-40B4-BE49-F238E27FC236}">
                  <a16:creationId xmlns:a16="http://schemas.microsoft.com/office/drawing/2014/main" id="{00000000-0008-0000-0000-000039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152400</xdr:rowOff>
        </xdr:from>
        <xdr:to>
          <xdr:col>1</xdr:col>
          <xdr:colOff>190500</xdr:colOff>
          <xdr:row>22</xdr:row>
          <xdr:rowOff>390525</xdr:rowOff>
        </xdr:to>
        <xdr:sp macro="" textlink="">
          <xdr:nvSpPr>
            <xdr:cNvPr id="34106" name="Check Box 5434" hidden="1">
              <a:extLst>
                <a:ext uri="{63B3BB69-23CF-44E3-9099-C40C66FF867C}">
                  <a14:compatExt spid="_x0000_s34106"/>
                </a:ext>
                <a:ext uri="{FF2B5EF4-FFF2-40B4-BE49-F238E27FC236}">
                  <a16:creationId xmlns:a16="http://schemas.microsoft.com/office/drawing/2014/main" id="{00000000-0008-0000-0000-00003A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93</xdr:row>
          <xdr:rowOff>1609725</xdr:rowOff>
        </xdr:from>
        <xdr:to>
          <xdr:col>1</xdr:col>
          <xdr:colOff>161925</xdr:colOff>
          <xdr:row>93</xdr:row>
          <xdr:rowOff>1800225</xdr:rowOff>
        </xdr:to>
        <xdr:sp macro="" textlink="">
          <xdr:nvSpPr>
            <xdr:cNvPr id="34108" name="Check Box 5436" hidden="1">
              <a:extLst>
                <a:ext uri="{63B3BB69-23CF-44E3-9099-C40C66FF867C}">
                  <a14:compatExt spid="_x0000_s34108"/>
                </a:ext>
                <a:ext uri="{FF2B5EF4-FFF2-40B4-BE49-F238E27FC236}">
                  <a16:creationId xmlns:a16="http://schemas.microsoft.com/office/drawing/2014/main" id="{00000000-0008-0000-0000-00003C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94</xdr:row>
          <xdr:rowOff>161925</xdr:rowOff>
        </xdr:from>
        <xdr:to>
          <xdr:col>1</xdr:col>
          <xdr:colOff>152400</xdr:colOff>
          <xdr:row>94</xdr:row>
          <xdr:rowOff>352425</xdr:rowOff>
        </xdr:to>
        <xdr:sp macro="" textlink="">
          <xdr:nvSpPr>
            <xdr:cNvPr id="34109" name="Check Box 5437" hidden="1">
              <a:extLst>
                <a:ext uri="{63B3BB69-23CF-44E3-9099-C40C66FF867C}">
                  <a14:compatExt spid="_x0000_s34109"/>
                </a:ext>
                <a:ext uri="{FF2B5EF4-FFF2-40B4-BE49-F238E27FC236}">
                  <a16:creationId xmlns:a16="http://schemas.microsoft.com/office/drawing/2014/main" id="{00000000-0008-0000-0000-00003D8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9"/>
  <sheetViews>
    <sheetView tabSelected="1" topLeftCell="A95" zoomScaleNormal="100" workbookViewId="0">
      <selection activeCell="B16" sqref="B16:C22"/>
    </sheetView>
  </sheetViews>
  <sheetFormatPr defaultRowHeight="12.75" outlineLevelRow="1" x14ac:dyDescent="0.2"/>
  <cols>
    <col min="1" max="1" width="3.140625" style="13" customWidth="1"/>
    <col min="2" max="2" width="24" style="13" customWidth="1"/>
    <col min="3" max="3" width="22.85546875" style="13" customWidth="1"/>
    <col min="4" max="4" width="14.42578125" style="13" customWidth="1"/>
    <col min="5" max="5" width="23" style="13" customWidth="1"/>
    <col min="6" max="6" width="14.42578125" style="13" customWidth="1"/>
    <col min="7" max="7" width="11.85546875" style="13" customWidth="1"/>
    <col min="8" max="8" width="9.28515625" style="13" customWidth="1"/>
    <col min="9" max="10" width="10.7109375" style="13" customWidth="1"/>
    <col min="11" max="11" width="10.28515625" style="13" customWidth="1"/>
    <col min="12" max="12" width="9.140625" style="13"/>
    <col min="13" max="13" width="11" style="13" hidden="1" customWidth="1"/>
    <col min="14" max="258" width="9.140625" style="13"/>
    <col min="259" max="259" width="4.5703125" style="13" customWidth="1"/>
    <col min="260" max="261" width="22.85546875" style="13" customWidth="1"/>
    <col min="262" max="262" width="8.42578125" style="13" customWidth="1"/>
    <col min="263" max="263" width="23" style="13" customWidth="1"/>
    <col min="264" max="264" width="9.42578125" style="13" customWidth="1"/>
    <col min="265" max="265" width="9.28515625" style="13" customWidth="1"/>
    <col min="266" max="266" width="10.7109375" style="13" customWidth="1"/>
    <col min="267" max="267" width="10.28515625" style="13" customWidth="1"/>
    <col min="268" max="514" width="9.140625" style="13"/>
    <col min="515" max="515" width="4.5703125" style="13" customWidth="1"/>
    <col min="516" max="517" width="22.85546875" style="13" customWidth="1"/>
    <col min="518" max="518" width="8.42578125" style="13" customWidth="1"/>
    <col min="519" max="519" width="23" style="13" customWidth="1"/>
    <col min="520" max="520" width="9.42578125" style="13" customWidth="1"/>
    <col min="521" max="521" width="9.28515625" style="13" customWidth="1"/>
    <col min="522" max="522" width="10.7109375" style="13" customWidth="1"/>
    <col min="523" max="523" width="10.28515625" style="13" customWidth="1"/>
    <col min="524" max="770" width="9.140625" style="13"/>
    <col min="771" max="771" width="4.5703125" style="13" customWidth="1"/>
    <col min="772" max="773" width="22.85546875" style="13" customWidth="1"/>
    <col min="774" max="774" width="8.42578125" style="13" customWidth="1"/>
    <col min="775" max="775" width="23" style="13" customWidth="1"/>
    <col min="776" max="776" width="9.42578125" style="13" customWidth="1"/>
    <col min="777" max="777" width="9.28515625" style="13" customWidth="1"/>
    <col min="778" max="778" width="10.7109375" style="13" customWidth="1"/>
    <col min="779" max="779" width="10.28515625" style="13" customWidth="1"/>
    <col min="780" max="1026" width="9.140625" style="13"/>
    <col min="1027" max="1027" width="4.5703125" style="13" customWidth="1"/>
    <col min="1028" max="1029" width="22.85546875" style="13" customWidth="1"/>
    <col min="1030" max="1030" width="8.42578125" style="13" customWidth="1"/>
    <col min="1031" max="1031" width="23" style="13" customWidth="1"/>
    <col min="1032" max="1032" width="9.42578125" style="13" customWidth="1"/>
    <col min="1033" max="1033" width="9.28515625" style="13" customWidth="1"/>
    <col min="1034" max="1034" width="10.7109375" style="13" customWidth="1"/>
    <col min="1035" max="1035" width="10.28515625" style="13" customWidth="1"/>
    <col min="1036" max="1282" width="9.140625" style="13"/>
    <col min="1283" max="1283" width="4.5703125" style="13" customWidth="1"/>
    <col min="1284" max="1285" width="22.85546875" style="13" customWidth="1"/>
    <col min="1286" max="1286" width="8.42578125" style="13" customWidth="1"/>
    <col min="1287" max="1287" width="23" style="13" customWidth="1"/>
    <col min="1288" max="1288" width="9.42578125" style="13" customWidth="1"/>
    <col min="1289" max="1289" width="9.28515625" style="13" customWidth="1"/>
    <col min="1290" max="1290" width="10.7109375" style="13" customWidth="1"/>
    <col min="1291" max="1291" width="10.28515625" style="13" customWidth="1"/>
    <col min="1292" max="1538" width="9.140625" style="13"/>
    <col min="1539" max="1539" width="4.5703125" style="13" customWidth="1"/>
    <col min="1540" max="1541" width="22.85546875" style="13" customWidth="1"/>
    <col min="1542" max="1542" width="8.42578125" style="13" customWidth="1"/>
    <col min="1543" max="1543" width="23" style="13" customWidth="1"/>
    <col min="1544" max="1544" width="9.42578125" style="13" customWidth="1"/>
    <col min="1545" max="1545" width="9.28515625" style="13" customWidth="1"/>
    <col min="1546" max="1546" width="10.7109375" style="13" customWidth="1"/>
    <col min="1547" max="1547" width="10.28515625" style="13" customWidth="1"/>
    <col min="1548" max="1794" width="9.140625" style="13"/>
    <col min="1795" max="1795" width="4.5703125" style="13" customWidth="1"/>
    <col min="1796" max="1797" width="22.85546875" style="13" customWidth="1"/>
    <col min="1798" max="1798" width="8.42578125" style="13" customWidth="1"/>
    <col min="1799" max="1799" width="23" style="13" customWidth="1"/>
    <col min="1800" max="1800" width="9.42578125" style="13" customWidth="1"/>
    <col min="1801" max="1801" width="9.28515625" style="13" customWidth="1"/>
    <col min="1802" max="1802" width="10.7109375" style="13" customWidth="1"/>
    <col min="1803" max="1803" width="10.28515625" style="13" customWidth="1"/>
    <col min="1804" max="2050" width="9.140625" style="13"/>
    <col min="2051" max="2051" width="4.5703125" style="13" customWidth="1"/>
    <col min="2052" max="2053" width="22.85546875" style="13" customWidth="1"/>
    <col min="2054" max="2054" width="8.42578125" style="13" customWidth="1"/>
    <col min="2055" max="2055" width="23" style="13" customWidth="1"/>
    <col min="2056" max="2056" width="9.42578125" style="13" customWidth="1"/>
    <col min="2057" max="2057" width="9.28515625" style="13" customWidth="1"/>
    <col min="2058" max="2058" width="10.7109375" style="13" customWidth="1"/>
    <col min="2059" max="2059" width="10.28515625" style="13" customWidth="1"/>
    <col min="2060" max="2306" width="9.140625" style="13"/>
    <col min="2307" max="2307" width="4.5703125" style="13" customWidth="1"/>
    <col min="2308" max="2309" width="22.85546875" style="13" customWidth="1"/>
    <col min="2310" max="2310" width="8.42578125" style="13" customWidth="1"/>
    <col min="2311" max="2311" width="23" style="13" customWidth="1"/>
    <col min="2312" max="2312" width="9.42578125" style="13" customWidth="1"/>
    <col min="2313" max="2313" width="9.28515625" style="13" customWidth="1"/>
    <col min="2314" max="2314" width="10.7109375" style="13" customWidth="1"/>
    <col min="2315" max="2315" width="10.28515625" style="13" customWidth="1"/>
    <col min="2316" max="2562" width="9.140625" style="13"/>
    <col min="2563" max="2563" width="4.5703125" style="13" customWidth="1"/>
    <col min="2564" max="2565" width="22.85546875" style="13" customWidth="1"/>
    <col min="2566" max="2566" width="8.42578125" style="13" customWidth="1"/>
    <col min="2567" max="2567" width="23" style="13" customWidth="1"/>
    <col min="2568" max="2568" width="9.42578125" style="13" customWidth="1"/>
    <col min="2569" max="2569" width="9.28515625" style="13" customWidth="1"/>
    <col min="2570" max="2570" width="10.7109375" style="13" customWidth="1"/>
    <col min="2571" max="2571" width="10.28515625" style="13" customWidth="1"/>
    <col min="2572" max="2818" width="9.140625" style="13"/>
    <col min="2819" max="2819" width="4.5703125" style="13" customWidth="1"/>
    <col min="2820" max="2821" width="22.85546875" style="13" customWidth="1"/>
    <col min="2822" max="2822" width="8.42578125" style="13" customWidth="1"/>
    <col min="2823" max="2823" width="23" style="13" customWidth="1"/>
    <col min="2824" max="2824" width="9.42578125" style="13" customWidth="1"/>
    <col min="2825" max="2825" width="9.28515625" style="13" customWidth="1"/>
    <col min="2826" max="2826" width="10.7109375" style="13" customWidth="1"/>
    <col min="2827" max="2827" width="10.28515625" style="13" customWidth="1"/>
    <col min="2828" max="3074" width="9.140625" style="13"/>
    <col min="3075" max="3075" width="4.5703125" style="13" customWidth="1"/>
    <col min="3076" max="3077" width="22.85546875" style="13" customWidth="1"/>
    <col min="3078" max="3078" width="8.42578125" style="13" customWidth="1"/>
    <col min="3079" max="3079" width="23" style="13" customWidth="1"/>
    <col min="3080" max="3080" width="9.42578125" style="13" customWidth="1"/>
    <col min="3081" max="3081" width="9.28515625" style="13" customWidth="1"/>
    <col min="3082" max="3082" width="10.7109375" style="13" customWidth="1"/>
    <col min="3083" max="3083" width="10.28515625" style="13" customWidth="1"/>
    <col min="3084" max="3330" width="9.140625" style="13"/>
    <col min="3331" max="3331" width="4.5703125" style="13" customWidth="1"/>
    <col min="3332" max="3333" width="22.85546875" style="13" customWidth="1"/>
    <col min="3334" max="3334" width="8.42578125" style="13" customWidth="1"/>
    <col min="3335" max="3335" width="23" style="13" customWidth="1"/>
    <col min="3336" max="3336" width="9.42578125" style="13" customWidth="1"/>
    <col min="3337" max="3337" width="9.28515625" style="13" customWidth="1"/>
    <col min="3338" max="3338" width="10.7109375" style="13" customWidth="1"/>
    <col min="3339" max="3339" width="10.28515625" style="13" customWidth="1"/>
    <col min="3340" max="3586" width="9.140625" style="13"/>
    <col min="3587" max="3587" width="4.5703125" style="13" customWidth="1"/>
    <col min="3588" max="3589" width="22.85546875" style="13" customWidth="1"/>
    <col min="3590" max="3590" width="8.42578125" style="13" customWidth="1"/>
    <col min="3591" max="3591" width="23" style="13" customWidth="1"/>
    <col min="3592" max="3592" width="9.42578125" style="13" customWidth="1"/>
    <col min="3593" max="3593" width="9.28515625" style="13" customWidth="1"/>
    <col min="3594" max="3594" width="10.7109375" style="13" customWidth="1"/>
    <col min="3595" max="3595" width="10.28515625" style="13" customWidth="1"/>
    <col min="3596" max="3842" width="9.140625" style="13"/>
    <col min="3843" max="3843" width="4.5703125" style="13" customWidth="1"/>
    <col min="3844" max="3845" width="22.85546875" style="13" customWidth="1"/>
    <col min="3846" max="3846" width="8.42578125" style="13" customWidth="1"/>
    <col min="3847" max="3847" width="23" style="13" customWidth="1"/>
    <col min="3848" max="3848" width="9.42578125" style="13" customWidth="1"/>
    <col min="3849" max="3849" width="9.28515625" style="13" customWidth="1"/>
    <col min="3850" max="3850" width="10.7109375" style="13" customWidth="1"/>
    <col min="3851" max="3851" width="10.28515625" style="13" customWidth="1"/>
    <col min="3852" max="4098" width="9.140625" style="13"/>
    <col min="4099" max="4099" width="4.5703125" style="13" customWidth="1"/>
    <col min="4100" max="4101" width="22.85546875" style="13" customWidth="1"/>
    <col min="4102" max="4102" width="8.42578125" style="13" customWidth="1"/>
    <col min="4103" max="4103" width="23" style="13" customWidth="1"/>
    <col min="4104" max="4104" width="9.42578125" style="13" customWidth="1"/>
    <col min="4105" max="4105" width="9.28515625" style="13" customWidth="1"/>
    <col min="4106" max="4106" width="10.7109375" style="13" customWidth="1"/>
    <col min="4107" max="4107" width="10.28515625" style="13" customWidth="1"/>
    <col min="4108" max="4354" width="9.140625" style="13"/>
    <col min="4355" max="4355" width="4.5703125" style="13" customWidth="1"/>
    <col min="4356" max="4357" width="22.85546875" style="13" customWidth="1"/>
    <col min="4358" max="4358" width="8.42578125" style="13" customWidth="1"/>
    <col min="4359" max="4359" width="23" style="13" customWidth="1"/>
    <col min="4360" max="4360" width="9.42578125" style="13" customWidth="1"/>
    <col min="4361" max="4361" width="9.28515625" style="13" customWidth="1"/>
    <col min="4362" max="4362" width="10.7109375" style="13" customWidth="1"/>
    <col min="4363" max="4363" width="10.28515625" style="13" customWidth="1"/>
    <col min="4364" max="4610" width="9.140625" style="13"/>
    <col min="4611" max="4611" width="4.5703125" style="13" customWidth="1"/>
    <col min="4612" max="4613" width="22.85546875" style="13" customWidth="1"/>
    <col min="4614" max="4614" width="8.42578125" style="13" customWidth="1"/>
    <col min="4615" max="4615" width="23" style="13" customWidth="1"/>
    <col min="4616" max="4616" width="9.42578125" style="13" customWidth="1"/>
    <col min="4617" max="4617" width="9.28515625" style="13" customWidth="1"/>
    <col min="4618" max="4618" width="10.7109375" style="13" customWidth="1"/>
    <col min="4619" max="4619" width="10.28515625" style="13" customWidth="1"/>
    <col min="4620" max="4866" width="9.140625" style="13"/>
    <col min="4867" max="4867" width="4.5703125" style="13" customWidth="1"/>
    <col min="4868" max="4869" width="22.85546875" style="13" customWidth="1"/>
    <col min="4870" max="4870" width="8.42578125" style="13" customWidth="1"/>
    <col min="4871" max="4871" width="23" style="13" customWidth="1"/>
    <col min="4872" max="4872" width="9.42578125" style="13" customWidth="1"/>
    <col min="4873" max="4873" width="9.28515625" style="13" customWidth="1"/>
    <col min="4874" max="4874" width="10.7109375" style="13" customWidth="1"/>
    <col min="4875" max="4875" width="10.28515625" style="13" customWidth="1"/>
    <col min="4876" max="5122" width="9.140625" style="13"/>
    <col min="5123" max="5123" width="4.5703125" style="13" customWidth="1"/>
    <col min="5124" max="5125" width="22.85546875" style="13" customWidth="1"/>
    <col min="5126" max="5126" width="8.42578125" style="13" customWidth="1"/>
    <col min="5127" max="5127" width="23" style="13" customWidth="1"/>
    <col min="5128" max="5128" width="9.42578125" style="13" customWidth="1"/>
    <col min="5129" max="5129" width="9.28515625" style="13" customWidth="1"/>
    <col min="5130" max="5130" width="10.7109375" style="13" customWidth="1"/>
    <col min="5131" max="5131" width="10.28515625" style="13" customWidth="1"/>
    <col min="5132" max="5378" width="9.140625" style="13"/>
    <col min="5379" max="5379" width="4.5703125" style="13" customWidth="1"/>
    <col min="5380" max="5381" width="22.85546875" style="13" customWidth="1"/>
    <col min="5382" max="5382" width="8.42578125" style="13" customWidth="1"/>
    <col min="5383" max="5383" width="23" style="13" customWidth="1"/>
    <col min="5384" max="5384" width="9.42578125" style="13" customWidth="1"/>
    <col min="5385" max="5385" width="9.28515625" style="13" customWidth="1"/>
    <col min="5386" max="5386" width="10.7109375" style="13" customWidth="1"/>
    <col min="5387" max="5387" width="10.28515625" style="13" customWidth="1"/>
    <col min="5388" max="5634" width="9.140625" style="13"/>
    <col min="5635" max="5635" width="4.5703125" style="13" customWidth="1"/>
    <col min="5636" max="5637" width="22.85546875" style="13" customWidth="1"/>
    <col min="5638" max="5638" width="8.42578125" style="13" customWidth="1"/>
    <col min="5639" max="5639" width="23" style="13" customWidth="1"/>
    <col min="5640" max="5640" width="9.42578125" style="13" customWidth="1"/>
    <col min="5641" max="5641" width="9.28515625" style="13" customWidth="1"/>
    <col min="5642" max="5642" width="10.7109375" style="13" customWidth="1"/>
    <col min="5643" max="5643" width="10.28515625" style="13" customWidth="1"/>
    <col min="5644" max="5890" width="9.140625" style="13"/>
    <col min="5891" max="5891" width="4.5703125" style="13" customWidth="1"/>
    <col min="5892" max="5893" width="22.85546875" style="13" customWidth="1"/>
    <col min="5894" max="5894" width="8.42578125" style="13" customWidth="1"/>
    <col min="5895" max="5895" width="23" style="13" customWidth="1"/>
    <col min="5896" max="5896" width="9.42578125" style="13" customWidth="1"/>
    <col min="5897" max="5897" width="9.28515625" style="13" customWidth="1"/>
    <col min="5898" max="5898" width="10.7109375" style="13" customWidth="1"/>
    <col min="5899" max="5899" width="10.28515625" style="13" customWidth="1"/>
    <col min="5900" max="6146" width="9.140625" style="13"/>
    <col min="6147" max="6147" width="4.5703125" style="13" customWidth="1"/>
    <col min="6148" max="6149" width="22.85546875" style="13" customWidth="1"/>
    <col min="6150" max="6150" width="8.42578125" style="13" customWidth="1"/>
    <col min="6151" max="6151" width="23" style="13" customWidth="1"/>
    <col min="6152" max="6152" width="9.42578125" style="13" customWidth="1"/>
    <col min="6153" max="6153" width="9.28515625" style="13" customWidth="1"/>
    <col min="6154" max="6154" width="10.7109375" style="13" customWidth="1"/>
    <col min="6155" max="6155" width="10.28515625" style="13" customWidth="1"/>
    <col min="6156" max="6402" width="9.140625" style="13"/>
    <col min="6403" max="6403" width="4.5703125" style="13" customWidth="1"/>
    <col min="6404" max="6405" width="22.85546875" style="13" customWidth="1"/>
    <col min="6406" max="6406" width="8.42578125" style="13" customWidth="1"/>
    <col min="6407" max="6407" width="23" style="13" customWidth="1"/>
    <col min="6408" max="6408" width="9.42578125" style="13" customWidth="1"/>
    <col min="6409" max="6409" width="9.28515625" style="13" customWidth="1"/>
    <col min="6410" max="6410" width="10.7109375" style="13" customWidth="1"/>
    <col min="6411" max="6411" width="10.28515625" style="13" customWidth="1"/>
    <col min="6412" max="6658" width="9.140625" style="13"/>
    <col min="6659" max="6659" width="4.5703125" style="13" customWidth="1"/>
    <col min="6660" max="6661" width="22.85546875" style="13" customWidth="1"/>
    <col min="6662" max="6662" width="8.42578125" style="13" customWidth="1"/>
    <col min="6663" max="6663" width="23" style="13" customWidth="1"/>
    <col min="6664" max="6664" width="9.42578125" style="13" customWidth="1"/>
    <col min="6665" max="6665" width="9.28515625" style="13" customWidth="1"/>
    <col min="6666" max="6666" width="10.7109375" style="13" customWidth="1"/>
    <col min="6667" max="6667" width="10.28515625" style="13" customWidth="1"/>
    <col min="6668" max="6914" width="9.140625" style="13"/>
    <col min="6915" max="6915" width="4.5703125" style="13" customWidth="1"/>
    <col min="6916" max="6917" width="22.85546875" style="13" customWidth="1"/>
    <col min="6918" max="6918" width="8.42578125" style="13" customWidth="1"/>
    <col min="6919" max="6919" width="23" style="13" customWidth="1"/>
    <col min="6920" max="6920" width="9.42578125" style="13" customWidth="1"/>
    <col min="6921" max="6921" width="9.28515625" style="13" customWidth="1"/>
    <col min="6922" max="6922" width="10.7109375" style="13" customWidth="1"/>
    <col min="6923" max="6923" width="10.28515625" style="13" customWidth="1"/>
    <col min="6924" max="7170" width="9.140625" style="13"/>
    <col min="7171" max="7171" width="4.5703125" style="13" customWidth="1"/>
    <col min="7172" max="7173" width="22.85546875" style="13" customWidth="1"/>
    <col min="7174" max="7174" width="8.42578125" style="13" customWidth="1"/>
    <col min="7175" max="7175" width="23" style="13" customWidth="1"/>
    <col min="7176" max="7176" width="9.42578125" style="13" customWidth="1"/>
    <col min="7177" max="7177" width="9.28515625" style="13" customWidth="1"/>
    <col min="7178" max="7178" width="10.7109375" style="13" customWidth="1"/>
    <col min="7179" max="7179" width="10.28515625" style="13" customWidth="1"/>
    <col min="7180" max="7426" width="9.140625" style="13"/>
    <col min="7427" max="7427" width="4.5703125" style="13" customWidth="1"/>
    <col min="7428" max="7429" width="22.85546875" style="13" customWidth="1"/>
    <col min="7430" max="7430" width="8.42578125" style="13" customWidth="1"/>
    <col min="7431" max="7431" width="23" style="13" customWidth="1"/>
    <col min="7432" max="7432" width="9.42578125" style="13" customWidth="1"/>
    <col min="7433" max="7433" width="9.28515625" style="13" customWidth="1"/>
    <col min="7434" max="7434" width="10.7109375" style="13" customWidth="1"/>
    <col min="7435" max="7435" width="10.28515625" style="13" customWidth="1"/>
    <col min="7436" max="7682" width="9.140625" style="13"/>
    <col min="7683" max="7683" width="4.5703125" style="13" customWidth="1"/>
    <col min="7684" max="7685" width="22.85546875" style="13" customWidth="1"/>
    <col min="7686" max="7686" width="8.42578125" style="13" customWidth="1"/>
    <col min="7687" max="7687" width="23" style="13" customWidth="1"/>
    <col min="7688" max="7688" width="9.42578125" style="13" customWidth="1"/>
    <col min="7689" max="7689" width="9.28515625" style="13" customWidth="1"/>
    <col min="7690" max="7690" width="10.7109375" style="13" customWidth="1"/>
    <col min="7691" max="7691" width="10.28515625" style="13" customWidth="1"/>
    <col min="7692" max="7938" width="9.140625" style="13"/>
    <col min="7939" max="7939" width="4.5703125" style="13" customWidth="1"/>
    <col min="7940" max="7941" width="22.85546875" style="13" customWidth="1"/>
    <col min="7942" max="7942" width="8.42578125" style="13" customWidth="1"/>
    <col min="7943" max="7943" width="23" style="13" customWidth="1"/>
    <col min="7944" max="7944" width="9.42578125" style="13" customWidth="1"/>
    <col min="7945" max="7945" width="9.28515625" style="13" customWidth="1"/>
    <col min="7946" max="7946" width="10.7109375" style="13" customWidth="1"/>
    <col min="7947" max="7947" width="10.28515625" style="13" customWidth="1"/>
    <col min="7948" max="8194" width="9.140625" style="13"/>
    <col min="8195" max="8195" width="4.5703125" style="13" customWidth="1"/>
    <col min="8196" max="8197" width="22.85546875" style="13" customWidth="1"/>
    <col min="8198" max="8198" width="8.42578125" style="13" customWidth="1"/>
    <col min="8199" max="8199" width="23" style="13" customWidth="1"/>
    <col min="8200" max="8200" width="9.42578125" style="13" customWidth="1"/>
    <col min="8201" max="8201" width="9.28515625" style="13" customWidth="1"/>
    <col min="8202" max="8202" width="10.7109375" style="13" customWidth="1"/>
    <col min="8203" max="8203" width="10.28515625" style="13" customWidth="1"/>
    <col min="8204" max="8450" width="9.140625" style="13"/>
    <col min="8451" max="8451" width="4.5703125" style="13" customWidth="1"/>
    <col min="8452" max="8453" width="22.85546875" style="13" customWidth="1"/>
    <col min="8454" max="8454" width="8.42578125" style="13" customWidth="1"/>
    <col min="8455" max="8455" width="23" style="13" customWidth="1"/>
    <col min="8456" max="8456" width="9.42578125" style="13" customWidth="1"/>
    <col min="8457" max="8457" width="9.28515625" style="13" customWidth="1"/>
    <col min="8458" max="8458" width="10.7109375" style="13" customWidth="1"/>
    <col min="8459" max="8459" width="10.28515625" style="13" customWidth="1"/>
    <col min="8460" max="8706" width="9.140625" style="13"/>
    <col min="8707" max="8707" width="4.5703125" style="13" customWidth="1"/>
    <col min="8708" max="8709" width="22.85546875" style="13" customWidth="1"/>
    <col min="8710" max="8710" width="8.42578125" style="13" customWidth="1"/>
    <col min="8711" max="8711" width="23" style="13" customWidth="1"/>
    <col min="8712" max="8712" width="9.42578125" style="13" customWidth="1"/>
    <col min="8713" max="8713" width="9.28515625" style="13" customWidth="1"/>
    <col min="8714" max="8714" width="10.7109375" style="13" customWidth="1"/>
    <col min="8715" max="8715" width="10.28515625" style="13" customWidth="1"/>
    <col min="8716" max="8962" width="9.140625" style="13"/>
    <col min="8963" max="8963" width="4.5703125" style="13" customWidth="1"/>
    <col min="8964" max="8965" width="22.85546875" style="13" customWidth="1"/>
    <col min="8966" max="8966" width="8.42578125" style="13" customWidth="1"/>
    <col min="8967" max="8967" width="23" style="13" customWidth="1"/>
    <col min="8968" max="8968" width="9.42578125" style="13" customWidth="1"/>
    <col min="8969" max="8969" width="9.28515625" style="13" customWidth="1"/>
    <col min="8970" max="8970" width="10.7109375" style="13" customWidth="1"/>
    <col min="8971" max="8971" width="10.28515625" style="13" customWidth="1"/>
    <col min="8972" max="9218" width="9.140625" style="13"/>
    <col min="9219" max="9219" width="4.5703125" style="13" customWidth="1"/>
    <col min="9220" max="9221" width="22.85546875" style="13" customWidth="1"/>
    <col min="9222" max="9222" width="8.42578125" style="13" customWidth="1"/>
    <col min="9223" max="9223" width="23" style="13" customWidth="1"/>
    <col min="9224" max="9224" width="9.42578125" style="13" customWidth="1"/>
    <col min="9225" max="9225" width="9.28515625" style="13" customWidth="1"/>
    <col min="9226" max="9226" width="10.7109375" style="13" customWidth="1"/>
    <col min="9227" max="9227" width="10.28515625" style="13" customWidth="1"/>
    <col min="9228" max="9474" width="9.140625" style="13"/>
    <col min="9475" max="9475" width="4.5703125" style="13" customWidth="1"/>
    <col min="9476" max="9477" width="22.85546875" style="13" customWidth="1"/>
    <col min="9478" max="9478" width="8.42578125" style="13" customWidth="1"/>
    <col min="9479" max="9479" width="23" style="13" customWidth="1"/>
    <col min="9480" max="9480" width="9.42578125" style="13" customWidth="1"/>
    <col min="9481" max="9481" width="9.28515625" style="13" customWidth="1"/>
    <col min="9482" max="9482" width="10.7109375" style="13" customWidth="1"/>
    <col min="9483" max="9483" width="10.28515625" style="13" customWidth="1"/>
    <col min="9484" max="9730" width="9.140625" style="13"/>
    <col min="9731" max="9731" width="4.5703125" style="13" customWidth="1"/>
    <col min="9732" max="9733" width="22.85546875" style="13" customWidth="1"/>
    <col min="9734" max="9734" width="8.42578125" style="13" customWidth="1"/>
    <col min="9735" max="9735" width="23" style="13" customWidth="1"/>
    <col min="9736" max="9736" width="9.42578125" style="13" customWidth="1"/>
    <col min="9737" max="9737" width="9.28515625" style="13" customWidth="1"/>
    <col min="9738" max="9738" width="10.7109375" style="13" customWidth="1"/>
    <col min="9739" max="9739" width="10.28515625" style="13" customWidth="1"/>
    <col min="9740" max="9986" width="9.140625" style="13"/>
    <col min="9987" max="9987" width="4.5703125" style="13" customWidth="1"/>
    <col min="9988" max="9989" width="22.85546875" style="13" customWidth="1"/>
    <col min="9990" max="9990" width="8.42578125" style="13" customWidth="1"/>
    <col min="9991" max="9991" width="23" style="13" customWidth="1"/>
    <col min="9992" max="9992" width="9.42578125" style="13" customWidth="1"/>
    <col min="9993" max="9993" width="9.28515625" style="13" customWidth="1"/>
    <col min="9994" max="9994" width="10.7109375" style="13" customWidth="1"/>
    <col min="9995" max="9995" width="10.28515625" style="13" customWidth="1"/>
    <col min="9996" max="10242" width="9.140625" style="13"/>
    <col min="10243" max="10243" width="4.5703125" style="13" customWidth="1"/>
    <col min="10244" max="10245" width="22.85546875" style="13" customWidth="1"/>
    <col min="10246" max="10246" width="8.42578125" style="13" customWidth="1"/>
    <col min="10247" max="10247" width="23" style="13" customWidth="1"/>
    <col min="10248" max="10248" width="9.42578125" style="13" customWidth="1"/>
    <col min="10249" max="10249" width="9.28515625" style="13" customWidth="1"/>
    <col min="10250" max="10250" width="10.7109375" style="13" customWidth="1"/>
    <col min="10251" max="10251" width="10.28515625" style="13" customWidth="1"/>
    <col min="10252" max="10498" width="9.140625" style="13"/>
    <col min="10499" max="10499" width="4.5703125" style="13" customWidth="1"/>
    <col min="10500" max="10501" width="22.85546875" style="13" customWidth="1"/>
    <col min="10502" max="10502" width="8.42578125" style="13" customWidth="1"/>
    <col min="10503" max="10503" width="23" style="13" customWidth="1"/>
    <col min="10504" max="10504" width="9.42578125" style="13" customWidth="1"/>
    <col min="10505" max="10505" width="9.28515625" style="13" customWidth="1"/>
    <col min="10506" max="10506" width="10.7109375" style="13" customWidth="1"/>
    <col min="10507" max="10507" width="10.28515625" style="13" customWidth="1"/>
    <col min="10508" max="10754" width="9.140625" style="13"/>
    <col min="10755" max="10755" width="4.5703125" style="13" customWidth="1"/>
    <col min="10756" max="10757" width="22.85546875" style="13" customWidth="1"/>
    <col min="10758" max="10758" width="8.42578125" style="13" customWidth="1"/>
    <col min="10759" max="10759" width="23" style="13" customWidth="1"/>
    <col min="10760" max="10760" width="9.42578125" style="13" customWidth="1"/>
    <col min="10761" max="10761" width="9.28515625" style="13" customWidth="1"/>
    <col min="10762" max="10762" width="10.7109375" style="13" customWidth="1"/>
    <col min="10763" max="10763" width="10.28515625" style="13" customWidth="1"/>
    <col min="10764" max="11010" width="9.140625" style="13"/>
    <col min="11011" max="11011" width="4.5703125" style="13" customWidth="1"/>
    <col min="11012" max="11013" width="22.85546875" style="13" customWidth="1"/>
    <col min="11014" max="11014" width="8.42578125" style="13" customWidth="1"/>
    <col min="11015" max="11015" width="23" style="13" customWidth="1"/>
    <col min="11016" max="11016" width="9.42578125" style="13" customWidth="1"/>
    <col min="11017" max="11017" width="9.28515625" style="13" customWidth="1"/>
    <col min="11018" max="11018" width="10.7109375" style="13" customWidth="1"/>
    <col min="11019" max="11019" width="10.28515625" style="13" customWidth="1"/>
    <col min="11020" max="11266" width="9.140625" style="13"/>
    <col min="11267" max="11267" width="4.5703125" style="13" customWidth="1"/>
    <col min="11268" max="11269" width="22.85546875" style="13" customWidth="1"/>
    <col min="11270" max="11270" width="8.42578125" style="13" customWidth="1"/>
    <col min="11271" max="11271" width="23" style="13" customWidth="1"/>
    <col min="11272" max="11272" width="9.42578125" style="13" customWidth="1"/>
    <col min="11273" max="11273" width="9.28515625" style="13" customWidth="1"/>
    <col min="11274" max="11274" width="10.7109375" style="13" customWidth="1"/>
    <col min="11275" max="11275" width="10.28515625" style="13" customWidth="1"/>
    <col min="11276" max="11522" width="9.140625" style="13"/>
    <col min="11523" max="11523" width="4.5703125" style="13" customWidth="1"/>
    <col min="11524" max="11525" width="22.85546875" style="13" customWidth="1"/>
    <col min="11526" max="11526" width="8.42578125" style="13" customWidth="1"/>
    <col min="11527" max="11527" width="23" style="13" customWidth="1"/>
    <col min="11528" max="11528" width="9.42578125" style="13" customWidth="1"/>
    <col min="11529" max="11529" width="9.28515625" style="13" customWidth="1"/>
    <col min="11530" max="11530" width="10.7109375" style="13" customWidth="1"/>
    <col min="11531" max="11531" width="10.28515625" style="13" customWidth="1"/>
    <col min="11532" max="11778" width="9.140625" style="13"/>
    <col min="11779" max="11779" width="4.5703125" style="13" customWidth="1"/>
    <col min="11780" max="11781" width="22.85546875" style="13" customWidth="1"/>
    <col min="11782" max="11782" width="8.42578125" style="13" customWidth="1"/>
    <col min="11783" max="11783" width="23" style="13" customWidth="1"/>
    <col min="11784" max="11784" width="9.42578125" style="13" customWidth="1"/>
    <col min="11785" max="11785" width="9.28515625" style="13" customWidth="1"/>
    <col min="11786" max="11786" width="10.7109375" style="13" customWidth="1"/>
    <col min="11787" max="11787" width="10.28515625" style="13" customWidth="1"/>
    <col min="11788" max="12034" width="9.140625" style="13"/>
    <col min="12035" max="12035" width="4.5703125" style="13" customWidth="1"/>
    <col min="12036" max="12037" width="22.85546875" style="13" customWidth="1"/>
    <col min="12038" max="12038" width="8.42578125" style="13" customWidth="1"/>
    <col min="12039" max="12039" width="23" style="13" customWidth="1"/>
    <col min="12040" max="12040" width="9.42578125" style="13" customWidth="1"/>
    <col min="12041" max="12041" width="9.28515625" style="13" customWidth="1"/>
    <col min="12042" max="12042" width="10.7109375" style="13" customWidth="1"/>
    <col min="12043" max="12043" width="10.28515625" style="13" customWidth="1"/>
    <col min="12044" max="12290" width="9.140625" style="13"/>
    <col min="12291" max="12291" width="4.5703125" style="13" customWidth="1"/>
    <col min="12292" max="12293" width="22.85546875" style="13" customWidth="1"/>
    <col min="12294" max="12294" width="8.42578125" style="13" customWidth="1"/>
    <col min="12295" max="12295" width="23" style="13" customWidth="1"/>
    <col min="12296" max="12296" width="9.42578125" style="13" customWidth="1"/>
    <col min="12297" max="12297" width="9.28515625" style="13" customWidth="1"/>
    <col min="12298" max="12298" width="10.7109375" style="13" customWidth="1"/>
    <col min="12299" max="12299" width="10.28515625" style="13" customWidth="1"/>
    <col min="12300" max="12546" width="9.140625" style="13"/>
    <col min="12547" max="12547" width="4.5703125" style="13" customWidth="1"/>
    <col min="12548" max="12549" width="22.85546875" style="13" customWidth="1"/>
    <col min="12550" max="12550" width="8.42578125" style="13" customWidth="1"/>
    <col min="12551" max="12551" width="23" style="13" customWidth="1"/>
    <col min="12552" max="12552" width="9.42578125" style="13" customWidth="1"/>
    <col min="12553" max="12553" width="9.28515625" style="13" customWidth="1"/>
    <col min="12554" max="12554" width="10.7109375" style="13" customWidth="1"/>
    <col min="12555" max="12555" width="10.28515625" style="13" customWidth="1"/>
    <col min="12556" max="12802" width="9.140625" style="13"/>
    <col min="12803" max="12803" width="4.5703125" style="13" customWidth="1"/>
    <col min="12804" max="12805" width="22.85546875" style="13" customWidth="1"/>
    <col min="12806" max="12806" width="8.42578125" style="13" customWidth="1"/>
    <col min="12807" max="12807" width="23" style="13" customWidth="1"/>
    <col min="12808" max="12808" width="9.42578125" style="13" customWidth="1"/>
    <col min="12809" max="12809" width="9.28515625" style="13" customWidth="1"/>
    <col min="12810" max="12810" width="10.7109375" style="13" customWidth="1"/>
    <col min="12811" max="12811" width="10.28515625" style="13" customWidth="1"/>
    <col min="12812" max="13058" width="9.140625" style="13"/>
    <col min="13059" max="13059" width="4.5703125" style="13" customWidth="1"/>
    <col min="13060" max="13061" width="22.85546875" style="13" customWidth="1"/>
    <col min="13062" max="13062" width="8.42578125" style="13" customWidth="1"/>
    <col min="13063" max="13063" width="23" style="13" customWidth="1"/>
    <col min="13064" max="13064" width="9.42578125" style="13" customWidth="1"/>
    <col min="13065" max="13065" width="9.28515625" style="13" customWidth="1"/>
    <col min="13066" max="13066" width="10.7109375" style="13" customWidth="1"/>
    <col min="13067" max="13067" width="10.28515625" style="13" customWidth="1"/>
    <col min="13068" max="13314" width="9.140625" style="13"/>
    <col min="13315" max="13315" width="4.5703125" style="13" customWidth="1"/>
    <col min="13316" max="13317" width="22.85546875" style="13" customWidth="1"/>
    <col min="13318" max="13318" width="8.42578125" style="13" customWidth="1"/>
    <col min="13319" max="13319" width="23" style="13" customWidth="1"/>
    <col min="13320" max="13320" width="9.42578125" style="13" customWidth="1"/>
    <col min="13321" max="13321" width="9.28515625" style="13" customWidth="1"/>
    <col min="13322" max="13322" width="10.7109375" style="13" customWidth="1"/>
    <col min="13323" max="13323" width="10.28515625" style="13" customWidth="1"/>
    <col min="13324" max="13570" width="9.140625" style="13"/>
    <col min="13571" max="13571" width="4.5703125" style="13" customWidth="1"/>
    <col min="13572" max="13573" width="22.85546875" style="13" customWidth="1"/>
    <col min="13574" max="13574" width="8.42578125" style="13" customWidth="1"/>
    <col min="13575" max="13575" width="23" style="13" customWidth="1"/>
    <col min="13576" max="13576" width="9.42578125" style="13" customWidth="1"/>
    <col min="13577" max="13577" width="9.28515625" style="13" customWidth="1"/>
    <col min="13578" max="13578" width="10.7109375" style="13" customWidth="1"/>
    <col min="13579" max="13579" width="10.28515625" style="13" customWidth="1"/>
    <col min="13580" max="13826" width="9.140625" style="13"/>
    <col min="13827" max="13827" width="4.5703125" style="13" customWidth="1"/>
    <col min="13828" max="13829" width="22.85546875" style="13" customWidth="1"/>
    <col min="13830" max="13830" width="8.42578125" style="13" customWidth="1"/>
    <col min="13831" max="13831" width="23" style="13" customWidth="1"/>
    <col min="13832" max="13832" width="9.42578125" style="13" customWidth="1"/>
    <col min="13833" max="13833" width="9.28515625" style="13" customWidth="1"/>
    <col min="13834" max="13834" width="10.7109375" style="13" customWidth="1"/>
    <col min="13835" max="13835" width="10.28515625" style="13" customWidth="1"/>
    <col min="13836" max="14082" width="9.140625" style="13"/>
    <col min="14083" max="14083" width="4.5703125" style="13" customWidth="1"/>
    <col min="14084" max="14085" width="22.85546875" style="13" customWidth="1"/>
    <col min="14086" max="14086" width="8.42578125" style="13" customWidth="1"/>
    <col min="14087" max="14087" width="23" style="13" customWidth="1"/>
    <col min="14088" max="14088" width="9.42578125" style="13" customWidth="1"/>
    <col min="14089" max="14089" width="9.28515625" style="13" customWidth="1"/>
    <col min="14090" max="14090" width="10.7109375" style="13" customWidth="1"/>
    <col min="14091" max="14091" width="10.28515625" style="13" customWidth="1"/>
    <col min="14092" max="14338" width="9.140625" style="13"/>
    <col min="14339" max="14339" width="4.5703125" style="13" customWidth="1"/>
    <col min="14340" max="14341" width="22.85546875" style="13" customWidth="1"/>
    <col min="14342" max="14342" width="8.42578125" style="13" customWidth="1"/>
    <col min="14343" max="14343" width="23" style="13" customWidth="1"/>
    <col min="14344" max="14344" width="9.42578125" style="13" customWidth="1"/>
    <col min="14345" max="14345" width="9.28515625" style="13" customWidth="1"/>
    <col min="14346" max="14346" width="10.7109375" style="13" customWidth="1"/>
    <col min="14347" max="14347" width="10.28515625" style="13" customWidth="1"/>
    <col min="14348" max="14594" width="9.140625" style="13"/>
    <col min="14595" max="14595" width="4.5703125" style="13" customWidth="1"/>
    <col min="14596" max="14597" width="22.85546875" style="13" customWidth="1"/>
    <col min="14598" max="14598" width="8.42578125" style="13" customWidth="1"/>
    <col min="14599" max="14599" width="23" style="13" customWidth="1"/>
    <col min="14600" max="14600" width="9.42578125" style="13" customWidth="1"/>
    <col min="14601" max="14601" width="9.28515625" style="13" customWidth="1"/>
    <col min="14602" max="14602" width="10.7109375" style="13" customWidth="1"/>
    <col min="14603" max="14603" width="10.28515625" style="13" customWidth="1"/>
    <col min="14604" max="14850" width="9.140625" style="13"/>
    <col min="14851" max="14851" width="4.5703125" style="13" customWidth="1"/>
    <col min="14852" max="14853" width="22.85546875" style="13" customWidth="1"/>
    <col min="14854" max="14854" width="8.42578125" style="13" customWidth="1"/>
    <col min="14855" max="14855" width="23" style="13" customWidth="1"/>
    <col min="14856" max="14856" width="9.42578125" style="13" customWidth="1"/>
    <col min="14857" max="14857" width="9.28515625" style="13" customWidth="1"/>
    <col min="14858" max="14858" width="10.7109375" style="13" customWidth="1"/>
    <col min="14859" max="14859" width="10.28515625" style="13" customWidth="1"/>
    <col min="14860" max="15106" width="9.140625" style="13"/>
    <col min="15107" max="15107" width="4.5703125" style="13" customWidth="1"/>
    <col min="15108" max="15109" width="22.85546875" style="13" customWidth="1"/>
    <col min="15110" max="15110" width="8.42578125" style="13" customWidth="1"/>
    <col min="15111" max="15111" width="23" style="13" customWidth="1"/>
    <col min="15112" max="15112" width="9.42578125" style="13" customWidth="1"/>
    <col min="15113" max="15113" width="9.28515625" style="13" customWidth="1"/>
    <col min="15114" max="15114" width="10.7109375" style="13" customWidth="1"/>
    <col min="15115" max="15115" width="10.28515625" style="13" customWidth="1"/>
    <col min="15116" max="15362" width="9.140625" style="13"/>
    <col min="15363" max="15363" width="4.5703125" style="13" customWidth="1"/>
    <col min="15364" max="15365" width="22.85546875" style="13" customWidth="1"/>
    <col min="15366" max="15366" width="8.42578125" style="13" customWidth="1"/>
    <col min="15367" max="15367" width="23" style="13" customWidth="1"/>
    <col min="15368" max="15368" width="9.42578125" style="13" customWidth="1"/>
    <col min="15369" max="15369" width="9.28515625" style="13" customWidth="1"/>
    <col min="15370" max="15370" width="10.7109375" style="13" customWidth="1"/>
    <col min="15371" max="15371" width="10.28515625" style="13" customWidth="1"/>
    <col min="15372" max="15618" width="9.140625" style="13"/>
    <col min="15619" max="15619" width="4.5703125" style="13" customWidth="1"/>
    <col min="15620" max="15621" width="22.85546875" style="13" customWidth="1"/>
    <col min="15622" max="15622" width="8.42578125" style="13" customWidth="1"/>
    <col min="15623" max="15623" width="23" style="13" customWidth="1"/>
    <col min="15624" max="15624" width="9.42578125" style="13" customWidth="1"/>
    <col min="15625" max="15625" width="9.28515625" style="13" customWidth="1"/>
    <col min="15626" max="15626" width="10.7109375" style="13" customWidth="1"/>
    <col min="15627" max="15627" width="10.28515625" style="13" customWidth="1"/>
    <col min="15628" max="15874" width="9.140625" style="13"/>
    <col min="15875" max="15875" width="4.5703125" style="13" customWidth="1"/>
    <col min="15876" max="15877" width="22.85546875" style="13" customWidth="1"/>
    <col min="15878" max="15878" width="8.42578125" style="13" customWidth="1"/>
    <col min="15879" max="15879" width="23" style="13" customWidth="1"/>
    <col min="15880" max="15880" width="9.42578125" style="13" customWidth="1"/>
    <col min="15881" max="15881" width="9.28515625" style="13" customWidth="1"/>
    <col min="15882" max="15882" width="10.7109375" style="13" customWidth="1"/>
    <col min="15883" max="15883" width="10.28515625" style="13" customWidth="1"/>
    <col min="15884" max="16130" width="9.140625" style="13"/>
    <col min="16131" max="16131" width="4.5703125" style="13" customWidth="1"/>
    <col min="16132" max="16133" width="22.85546875" style="13" customWidth="1"/>
    <col min="16134" max="16134" width="8.42578125" style="13" customWidth="1"/>
    <col min="16135" max="16135" width="23" style="13" customWidth="1"/>
    <col min="16136" max="16136" width="9.42578125" style="13" customWidth="1"/>
    <col min="16137" max="16137" width="9.28515625" style="13" customWidth="1"/>
    <col min="16138" max="16138" width="10.7109375" style="13" customWidth="1"/>
    <col min="16139" max="16139" width="10.28515625" style="13" customWidth="1"/>
    <col min="16140" max="16384" width="9.140625" style="13"/>
  </cols>
  <sheetData>
    <row r="1" spans="1:13" ht="31.5" customHeight="1" x14ac:dyDescent="0.2">
      <c r="A1" s="109" t="s">
        <v>253</v>
      </c>
      <c r="B1" s="109"/>
      <c r="C1" s="109"/>
      <c r="D1" s="109"/>
      <c r="E1" s="109"/>
      <c r="F1" s="88"/>
      <c r="G1" s="12"/>
      <c r="H1" s="12"/>
      <c r="I1" s="12"/>
      <c r="J1" s="12"/>
      <c r="K1" s="81"/>
      <c r="M1" s="13" t="s">
        <v>253</v>
      </c>
    </row>
    <row r="2" spans="1:13" ht="14.25" customHeight="1" x14ac:dyDescent="0.2">
      <c r="A2" s="115" t="s">
        <v>267</v>
      </c>
      <c r="B2" s="115"/>
      <c r="C2" s="115"/>
      <c r="D2" s="115"/>
      <c r="E2" s="115"/>
      <c r="F2" s="115"/>
      <c r="G2" s="115"/>
      <c r="H2" s="115"/>
      <c r="I2" s="115"/>
      <c r="J2" s="115"/>
      <c r="K2" s="80"/>
      <c r="M2" s="13" t="s">
        <v>254</v>
      </c>
    </row>
    <row r="3" spans="1:13" x14ac:dyDescent="0.2">
      <c r="A3" s="116" t="s">
        <v>0</v>
      </c>
      <c r="B3" s="117"/>
      <c r="C3" s="117"/>
      <c r="D3" s="117"/>
      <c r="E3" s="117"/>
      <c r="F3" s="117"/>
      <c r="G3" s="117"/>
      <c r="H3" s="98"/>
      <c r="I3" s="98"/>
      <c r="J3" s="98"/>
      <c r="K3" s="99"/>
    </row>
    <row r="4" spans="1:13" ht="27" customHeight="1" x14ac:dyDescent="0.2">
      <c r="A4" s="120">
        <v>1</v>
      </c>
      <c r="B4" s="121" t="s">
        <v>1</v>
      </c>
      <c r="C4" s="122"/>
      <c r="D4" s="14" t="s">
        <v>139</v>
      </c>
      <c r="E4" s="127"/>
      <c r="F4" s="128"/>
      <c r="G4" s="128"/>
      <c r="H4" s="128"/>
      <c r="I4" s="128"/>
      <c r="J4" s="128"/>
      <c r="K4" s="129"/>
    </row>
    <row r="5" spans="1:13" ht="24.75" customHeight="1" x14ac:dyDescent="0.2">
      <c r="A5" s="113"/>
      <c r="B5" s="123"/>
      <c r="C5" s="124"/>
      <c r="D5" s="14" t="s">
        <v>140</v>
      </c>
      <c r="E5" s="127"/>
      <c r="F5" s="128"/>
      <c r="G5" s="128"/>
      <c r="H5" s="128"/>
      <c r="I5" s="128"/>
      <c r="J5" s="128"/>
      <c r="K5" s="129"/>
    </row>
    <row r="6" spans="1:13" ht="15.75" customHeight="1" x14ac:dyDescent="0.2">
      <c r="A6" s="14">
        <v>2</v>
      </c>
      <c r="B6" s="118" t="s">
        <v>2</v>
      </c>
      <c r="C6" s="119"/>
      <c r="D6" s="15"/>
      <c r="E6" s="127"/>
      <c r="F6" s="128"/>
      <c r="G6" s="128"/>
      <c r="H6" s="128"/>
      <c r="I6" s="128"/>
      <c r="J6" s="128"/>
      <c r="K6" s="129"/>
    </row>
    <row r="7" spans="1:13" ht="27" customHeight="1" x14ac:dyDescent="0.2">
      <c r="A7" s="14">
        <v>3</v>
      </c>
      <c r="B7" s="125" t="s">
        <v>3</v>
      </c>
      <c r="C7" s="126"/>
      <c r="D7" s="15"/>
      <c r="E7" s="127"/>
      <c r="F7" s="128"/>
      <c r="G7" s="128"/>
      <c r="H7" s="128"/>
      <c r="I7" s="128"/>
      <c r="J7" s="128"/>
      <c r="K7" s="129"/>
    </row>
    <row r="8" spans="1:13" ht="26.25" customHeight="1" x14ac:dyDescent="0.2">
      <c r="A8" s="14">
        <v>4</v>
      </c>
      <c r="B8" s="118" t="s">
        <v>4</v>
      </c>
      <c r="C8" s="119"/>
      <c r="D8" s="15"/>
      <c r="E8" s="135"/>
      <c r="F8" s="136"/>
      <c r="G8" s="136"/>
      <c r="H8" s="136"/>
      <c r="I8" s="136"/>
      <c r="J8" s="136"/>
      <c r="K8" s="137"/>
    </row>
    <row r="9" spans="1:13" ht="116.25" customHeight="1" x14ac:dyDescent="0.2">
      <c r="A9" s="96">
        <v>5</v>
      </c>
      <c r="B9" s="125" t="s">
        <v>264</v>
      </c>
      <c r="C9" s="126"/>
      <c r="D9" s="15"/>
      <c r="E9" s="125" t="s">
        <v>260</v>
      </c>
      <c r="F9" s="156"/>
      <c r="G9" s="156"/>
      <c r="H9" s="156"/>
      <c r="I9" s="156"/>
      <c r="J9" s="156"/>
      <c r="K9" s="156"/>
    </row>
    <row r="10" spans="1:13" ht="39.75" customHeight="1" x14ac:dyDescent="0.2">
      <c r="A10" s="120">
        <v>6</v>
      </c>
      <c r="B10" s="144" t="s">
        <v>261</v>
      </c>
      <c r="C10" s="145"/>
      <c r="D10" s="110"/>
      <c r="E10" s="50"/>
      <c r="F10" s="138"/>
      <c r="G10" s="138"/>
      <c r="H10" s="138"/>
      <c r="I10" s="138"/>
      <c r="J10" s="138"/>
      <c r="K10" s="139"/>
    </row>
    <row r="11" spans="1:13" ht="21.75" customHeight="1" x14ac:dyDescent="0.2">
      <c r="A11" s="113"/>
      <c r="B11" s="148"/>
      <c r="C11" s="149"/>
      <c r="D11" s="111"/>
      <c r="E11" s="135"/>
      <c r="F11" s="136"/>
      <c r="G11" s="136"/>
      <c r="H11" s="136"/>
      <c r="I11" s="136"/>
      <c r="J11" s="136"/>
      <c r="K11" s="137"/>
    </row>
    <row r="12" spans="1:13" ht="39.75" customHeight="1" x14ac:dyDescent="0.2">
      <c r="A12" s="14">
        <v>7</v>
      </c>
      <c r="B12" s="118" t="s">
        <v>262</v>
      </c>
      <c r="C12" s="119"/>
      <c r="D12" s="15"/>
      <c r="E12" s="140" t="str">
        <f>IF('Заявка на торговый эквайринг'!E11=должности!A2,должности!B2,IF('Заявка на торговый эквайринг'!E11=должности!A3,должности!B2,IF('Заявка на торговый эквайринг'!E11=должности!A4,должности!B4,IF('Заявка на торговый эквайринг'!E11=должности!A5,должности!B5,IF('Заявка на торговый эквайринг'!E11=должности!A6,должности!B6,IF('Заявка на торговый эквайринг'!E11=должности!A7,должности!B7,IF('Заявка на торговый эквайринг'!E11=должности!A8,должности!B8, IF( 'Заявка на торговый эквайринг'!E11=должности!A9,должности!B9, IF('Заявка на торговый эквайринг'!E11=должности!A10,должности!B10, IF('Заявка на торговый эквайринг'!E11=должности!A11,должности!B11,  IF('Заявка на торговый эквайринг'!E11=должности!A12,должности!B12, IF('Заявка на торговый эквайринг'!E11=должности!A13,должности!B13, IF('Заявка на торговый эквайринг'!E11=должности!A14,должности!B14, "-")))))))))))))</f>
        <v>-</v>
      </c>
      <c r="F12" s="141"/>
      <c r="G12" s="141"/>
      <c r="H12" s="141"/>
      <c r="I12" s="141"/>
      <c r="J12" s="141"/>
      <c r="K12" s="142"/>
      <c r="M12" s="16"/>
    </row>
    <row r="13" spans="1:13" ht="12.75" customHeight="1" x14ac:dyDescent="0.2">
      <c r="A13" s="143">
        <v>8</v>
      </c>
      <c r="B13" s="144" t="s">
        <v>6</v>
      </c>
      <c r="C13" s="145"/>
      <c r="D13" s="17" t="s">
        <v>7</v>
      </c>
      <c r="E13" s="150"/>
      <c r="F13" s="151"/>
      <c r="G13" s="151"/>
      <c r="H13" s="151"/>
      <c r="I13" s="151"/>
      <c r="J13" s="151"/>
      <c r="K13" s="152"/>
      <c r="M13" s="16"/>
    </row>
    <row r="14" spans="1:13" ht="15" customHeight="1" x14ac:dyDescent="0.2">
      <c r="A14" s="143"/>
      <c r="B14" s="146"/>
      <c r="C14" s="147"/>
      <c r="D14" s="17" t="s">
        <v>9</v>
      </c>
      <c r="E14" s="150" t="str">
        <f>IF(E13='код банка'!B2,'код банка'!A2,IF(E13='код банка'!B3,'код банка'!A3,IF(E13='код банка'!B4,'код банка'!A4,IF(E13='код банка'!B5,'код банка'!A5,IF(E13='код банка'!B6,'код банка'!A6,IF(E13='код банка'!B7,'код банка'!A7,IF(E13='код банка'!B8,'код банка'!A8,IF(E13='код банка'!B9,'код банка'!A9,IF(E13='код банка'!B10,'код банка'!A10,IF(E13='код банка'!B11,'код банка'!A11,IF(E13='код банка'!B12,'код банка'!A12,IF(E13='код банка'!B13,'код банка'!A13,IF(E13='код банка'!B14,'код банка'!A14,IF(E13='код банка'!B15,'код банка'!A15,IF(E13='код банка'!B16,'код банка'!A16,IF(E13='код банка'!B17,'код банка'!A17,IF(E13='код банка'!B18,'код банка'!A18,IF(E13='код банка'!B19,'код банка'!A19,IF(E13='код банка'!B20,'код банка'!A20,IF(E13='код банка'!B21,'код банка'!A21,IF(E13='код банка'!B22,'код банка'!A22,IF(E13='код банка'!B23,'код банка'!A23,IF(E13='код банка'!B24,'код банка'!A24,IF(E13='код банка'!B25,'код банка'!A25,IF(E13='код банка'!B26,'код банка'!A26,IF(E13='код банка'!B27,'код банка'!A27,IF(E13='код банка'!B28,'код банка'!A28,IF(E13='код банка'!B29,'код банка'!A29,IF(E13='код банка'!B30,'код банка'!A30,IF(E13='код банка'!B31,'код банка'!A31,IF(E13='код банка'!B32,'код банка'!A32,"-")))))))))))))))))))))))))))))))</f>
        <v>-</v>
      </c>
      <c r="F14" s="151"/>
      <c r="G14" s="151"/>
      <c r="H14" s="151"/>
      <c r="I14" s="151"/>
      <c r="J14" s="151"/>
      <c r="K14" s="152"/>
      <c r="M14" s="16"/>
    </row>
    <row r="15" spans="1:13" ht="12.75" customHeight="1" x14ac:dyDescent="0.2">
      <c r="A15" s="143"/>
      <c r="B15" s="148"/>
      <c r="C15" s="149"/>
      <c r="D15" s="18" t="s">
        <v>10</v>
      </c>
      <c r="E15" s="153"/>
      <c r="F15" s="154"/>
      <c r="G15" s="154"/>
      <c r="H15" s="154"/>
      <c r="I15" s="154"/>
      <c r="J15" s="154"/>
      <c r="K15" s="155"/>
    </row>
    <row r="16" spans="1:13" ht="15.75" customHeight="1" x14ac:dyDescent="0.2">
      <c r="A16" s="120">
        <v>9</v>
      </c>
      <c r="B16" s="159" t="s">
        <v>263</v>
      </c>
      <c r="C16" s="160"/>
      <c r="D16" s="170" t="s">
        <v>274</v>
      </c>
      <c r="E16" s="164" t="s">
        <v>273</v>
      </c>
      <c r="F16" s="165"/>
      <c r="G16" s="165"/>
      <c r="H16" s="165"/>
      <c r="I16" s="165"/>
      <c r="J16" s="165"/>
      <c r="K16" s="166"/>
    </row>
    <row r="17" spans="1:11" ht="16.5" customHeight="1" x14ac:dyDescent="0.2">
      <c r="A17" s="112"/>
      <c r="B17" s="161"/>
      <c r="C17" s="162"/>
      <c r="D17" s="171"/>
      <c r="E17" s="167"/>
      <c r="F17" s="168"/>
      <c r="G17" s="168"/>
      <c r="H17" s="168"/>
      <c r="I17" s="168"/>
      <c r="J17" s="168"/>
      <c r="K17" s="169"/>
    </row>
    <row r="18" spans="1:11" ht="15.75" customHeight="1" x14ac:dyDescent="0.2">
      <c r="A18" s="112"/>
      <c r="B18" s="161"/>
      <c r="C18" s="162"/>
      <c r="D18" s="171"/>
      <c r="E18" s="167"/>
      <c r="F18" s="168"/>
      <c r="G18" s="168"/>
      <c r="H18" s="168"/>
      <c r="I18" s="168"/>
      <c r="J18" s="168"/>
      <c r="K18" s="169"/>
    </row>
    <row r="19" spans="1:11" ht="15" customHeight="1" x14ac:dyDescent="0.2">
      <c r="A19" s="112"/>
      <c r="B19" s="161"/>
      <c r="C19" s="162"/>
      <c r="D19" s="171"/>
      <c r="E19" s="167"/>
      <c r="F19" s="168"/>
      <c r="G19" s="168"/>
      <c r="H19" s="168"/>
      <c r="I19" s="168"/>
      <c r="J19" s="168"/>
      <c r="K19" s="169"/>
    </row>
    <row r="20" spans="1:11" ht="15" customHeight="1" x14ac:dyDescent="0.2">
      <c r="A20" s="112"/>
      <c r="B20" s="161"/>
      <c r="C20" s="162"/>
      <c r="D20" s="171"/>
      <c r="E20" s="167"/>
      <c r="F20" s="168"/>
      <c r="G20" s="168"/>
      <c r="H20" s="168"/>
      <c r="I20" s="168"/>
      <c r="J20" s="168"/>
      <c r="K20" s="169"/>
    </row>
    <row r="21" spans="1:11" ht="15" customHeight="1" x14ac:dyDescent="0.2">
      <c r="A21" s="112"/>
      <c r="B21" s="161"/>
      <c r="C21" s="162"/>
      <c r="D21" s="171"/>
      <c r="E21" s="167"/>
      <c r="F21" s="168"/>
      <c r="G21" s="168"/>
      <c r="H21" s="168"/>
      <c r="I21" s="168"/>
      <c r="J21" s="168"/>
      <c r="K21" s="169"/>
    </row>
    <row r="22" spans="1:11" ht="15" customHeight="1" x14ac:dyDescent="0.2">
      <c r="A22" s="112"/>
      <c r="B22" s="161"/>
      <c r="C22" s="162"/>
      <c r="D22" s="172"/>
      <c r="E22" s="167"/>
      <c r="F22" s="168"/>
      <c r="G22" s="168"/>
      <c r="H22" s="168"/>
      <c r="I22" s="168"/>
      <c r="J22" s="168"/>
      <c r="K22" s="169"/>
    </row>
    <row r="23" spans="1:11" ht="95.25" customHeight="1" x14ac:dyDescent="0.2">
      <c r="A23" s="102"/>
      <c r="B23" s="118" t="s">
        <v>266</v>
      </c>
      <c r="C23" s="163"/>
      <c r="D23" s="163"/>
      <c r="E23" s="163"/>
      <c r="F23" s="163"/>
      <c r="G23" s="163"/>
      <c r="H23" s="163"/>
      <c r="I23" s="163"/>
      <c r="J23" s="163"/>
      <c r="K23" s="119"/>
    </row>
    <row r="24" spans="1:11" ht="7.5" customHeight="1" x14ac:dyDescent="0.2">
      <c r="A24" s="176" t="s">
        <v>11</v>
      </c>
      <c r="B24" s="176"/>
      <c r="C24" s="176"/>
      <c r="D24" s="176"/>
      <c r="E24" s="176"/>
      <c r="F24" s="176"/>
      <c r="G24" s="176"/>
      <c r="H24" s="176"/>
      <c r="I24" s="176"/>
      <c r="J24" s="176"/>
      <c r="K24" s="177"/>
    </row>
    <row r="25" spans="1:11" x14ac:dyDescent="0.2">
      <c r="A25" s="178"/>
      <c r="B25" s="178"/>
      <c r="C25" s="178"/>
      <c r="D25" s="178"/>
      <c r="E25" s="178"/>
      <c r="F25" s="178"/>
      <c r="G25" s="178"/>
      <c r="H25" s="178"/>
      <c r="I25" s="178"/>
      <c r="J25" s="178"/>
      <c r="K25" s="179"/>
    </row>
    <row r="26" spans="1:11" ht="6.75" customHeight="1" x14ac:dyDescent="0.2">
      <c r="A26" s="180"/>
      <c r="B26" s="180"/>
      <c r="C26" s="180"/>
      <c r="D26" s="180"/>
      <c r="E26" s="180"/>
      <c r="F26" s="180"/>
      <c r="G26" s="180"/>
      <c r="H26" s="180"/>
      <c r="I26" s="180"/>
      <c r="J26" s="180"/>
      <c r="K26" s="181"/>
    </row>
    <row r="27" spans="1:11" x14ac:dyDescent="0.2">
      <c r="A27" s="114" t="s">
        <v>12</v>
      </c>
      <c r="B27" s="175" t="s">
        <v>13</v>
      </c>
      <c r="C27" s="175" t="s">
        <v>138</v>
      </c>
      <c r="D27" s="175" t="s">
        <v>79</v>
      </c>
      <c r="E27" s="175" t="s">
        <v>256</v>
      </c>
      <c r="F27" s="175" t="s">
        <v>251</v>
      </c>
      <c r="G27" s="182" t="s">
        <v>14</v>
      </c>
      <c r="H27" s="183"/>
      <c r="I27" s="183"/>
      <c r="J27" s="183"/>
      <c r="K27" s="184"/>
    </row>
    <row r="28" spans="1:11" ht="66" customHeight="1" x14ac:dyDescent="0.2">
      <c r="A28" s="114"/>
      <c r="B28" s="175"/>
      <c r="C28" s="175"/>
      <c r="D28" s="175"/>
      <c r="E28" s="175"/>
      <c r="F28" s="175"/>
      <c r="G28" s="187" t="s">
        <v>245</v>
      </c>
      <c r="H28" s="188"/>
      <c r="I28" s="188"/>
      <c r="J28" s="188"/>
      <c r="K28" s="189"/>
    </row>
    <row r="29" spans="1:11" ht="36" customHeight="1" x14ac:dyDescent="0.2">
      <c r="A29" s="120">
        <v>1</v>
      </c>
      <c r="B29" s="37"/>
      <c r="C29" s="37"/>
      <c r="D29" s="51"/>
      <c r="E29" s="37"/>
      <c r="F29" s="185"/>
      <c r="G29" s="121"/>
      <c r="H29" s="157"/>
      <c r="I29" s="157"/>
      <c r="J29" s="157"/>
      <c r="K29" s="157"/>
    </row>
    <row r="30" spans="1:11" ht="33.75" customHeight="1" x14ac:dyDescent="0.2">
      <c r="A30" s="113"/>
      <c r="B30" s="37"/>
      <c r="C30" s="37"/>
      <c r="D30" s="38"/>
      <c r="E30" s="39"/>
      <c r="F30" s="186"/>
      <c r="G30" s="123"/>
      <c r="H30" s="158"/>
      <c r="I30" s="158"/>
      <c r="J30" s="158"/>
      <c r="K30" s="158"/>
    </row>
    <row r="31" spans="1:11" ht="30.75" customHeight="1" x14ac:dyDescent="0.2">
      <c r="A31" s="120">
        <v>2</v>
      </c>
      <c r="B31" s="43"/>
      <c r="C31" s="43"/>
      <c r="D31" s="51"/>
      <c r="E31" s="43"/>
      <c r="F31" s="185"/>
      <c r="G31" s="121"/>
      <c r="H31" s="157"/>
      <c r="I31" s="157"/>
      <c r="J31" s="157"/>
      <c r="K31" s="157"/>
    </row>
    <row r="32" spans="1:11" ht="30" customHeight="1" x14ac:dyDescent="0.2">
      <c r="A32" s="113"/>
      <c r="B32" s="43"/>
      <c r="C32" s="43"/>
      <c r="D32" s="38"/>
      <c r="E32" s="39"/>
      <c r="F32" s="186"/>
      <c r="G32" s="123"/>
      <c r="H32" s="158"/>
      <c r="I32" s="158"/>
      <c r="J32" s="158"/>
      <c r="K32" s="158"/>
    </row>
    <row r="33" spans="1:11" ht="30" customHeight="1" x14ac:dyDescent="0.2">
      <c r="A33" s="120">
        <v>3</v>
      </c>
      <c r="B33" s="43"/>
      <c r="C33" s="43"/>
      <c r="D33" s="51"/>
      <c r="E33" s="43"/>
      <c r="F33" s="185"/>
      <c r="G33" s="221"/>
      <c r="H33" s="222"/>
      <c r="I33" s="222"/>
      <c r="J33" s="222"/>
      <c r="K33" s="222"/>
    </row>
    <row r="34" spans="1:11" ht="30.75" customHeight="1" x14ac:dyDescent="0.2">
      <c r="A34" s="113"/>
      <c r="B34" s="43"/>
      <c r="C34" s="43"/>
      <c r="D34" s="38"/>
      <c r="E34" s="39"/>
      <c r="F34" s="186"/>
      <c r="G34" s="223"/>
      <c r="H34" s="224"/>
      <c r="I34" s="224"/>
      <c r="J34" s="224"/>
      <c r="K34" s="224"/>
    </row>
    <row r="35" spans="1:11" ht="30.75" hidden="1" customHeight="1" outlineLevel="1" x14ac:dyDescent="0.2">
      <c r="A35" s="120">
        <v>4</v>
      </c>
      <c r="B35" s="43"/>
      <c r="C35" s="43"/>
      <c r="D35" s="51"/>
      <c r="E35" s="43"/>
      <c r="F35" s="86"/>
      <c r="G35" s="121"/>
      <c r="H35" s="157"/>
      <c r="I35" s="157"/>
      <c r="J35" s="157"/>
      <c r="K35" s="157"/>
    </row>
    <row r="36" spans="1:11" ht="32.25" hidden="1" customHeight="1" outlineLevel="1" x14ac:dyDescent="0.2">
      <c r="A36" s="113"/>
      <c r="B36" s="43"/>
      <c r="C36" s="43"/>
      <c r="D36" s="38"/>
      <c r="E36" s="39"/>
      <c r="F36" s="90"/>
      <c r="G36" s="123"/>
      <c r="H36" s="158"/>
      <c r="I36" s="158"/>
      <c r="J36" s="158"/>
      <c r="K36" s="158"/>
    </row>
    <row r="37" spans="1:11" ht="33" hidden="1" customHeight="1" outlineLevel="1" x14ac:dyDescent="0.2">
      <c r="A37" s="110">
        <v>5</v>
      </c>
      <c r="B37" s="43"/>
      <c r="C37" s="43"/>
      <c r="D37" s="51"/>
      <c r="E37" s="43"/>
      <c r="F37" s="86"/>
      <c r="G37" s="121"/>
      <c r="H37" s="157"/>
      <c r="I37" s="157"/>
      <c r="J37" s="157"/>
      <c r="K37" s="157"/>
    </row>
    <row r="38" spans="1:11" ht="33" hidden="1" customHeight="1" outlineLevel="1" x14ac:dyDescent="0.2">
      <c r="A38" s="111"/>
      <c r="B38" s="43"/>
      <c r="C38" s="43"/>
      <c r="D38" s="38"/>
      <c r="E38" s="39"/>
      <c r="F38" s="90"/>
      <c r="G38" s="123"/>
      <c r="H38" s="158"/>
      <c r="I38" s="158"/>
      <c r="J38" s="158"/>
      <c r="K38" s="158"/>
    </row>
    <row r="39" spans="1:11" ht="35.25" hidden="1" customHeight="1" outlineLevel="1" x14ac:dyDescent="0.2">
      <c r="A39" s="110">
        <v>6</v>
      </c>
      <c r="B39" s="43"/>
      <c r="C39" s="43"/>
      <c r="D39" s="51"/>
      <c r="E39" s="43"/>
      <c r="F39" s="86"/>
      <c r="G39" s="221"/>
      <c r="H39" s="222"/>
      <c r="I39" s="222"/>
      <c r="J39" s="222"/>
      <c r="K39" s="222"/>
    </row>
    <row r="40" spans="1:11" ht="39.75" hidden="1" customHeight="1" outlineLevel="1" x14ac:dyDescent="0.2">
      <c r="A40" s="111"/>
      <c r="B40" s="43"/>
      <c r="C40" s="43"/>
      <c r="D40" s="38"/>
      <c r="E40" s="39"/>
      <c r="F40" s="90"/>
      <c r="G40" s="223"/>
      <c r="H40" s="224"/>
      <c r="I40" s="224"/>
      <c r="J40" s="224"/>
      <c r="K40" s="224"/>
    </row>
    <row r="41" spans="1:11" ht="12" customHeight="1" collapsed="1" x14ac:dyDescent="0.2">
      <c r="A41" s="45"/>
      <c r="B41" s="46"/>
      <c r="C41" s="46"/>
      <c r="D41" s="46"/>
      <c r="E41" s="46"/>
      <c r="F41" s="46"/>
      <c r="G41" s="46"/>
      <c r="H41" s="46"/>
      <c r="I41" s="46"/>
      <c r="J41" s="46"/>
      <c r="K41" s="83"/>
    </row>
    <row r="42" spans="1:11" ht="36.75" hidden="1" customHeight="1" outlineLevel="1" x14ac:dyDescent="0.2">
      <c r="A42" s="112">
        <v>7</v>
      </c>
      <c r="B42" s="43"/>
      <c r="C42" s="43"/>
      <c r="D42" s="51"/>
      <c r="E42" s="43"/>
      <c r="F42" s="85"/>
      <c r="G42" s="121"/>
      <c r="H42" s="157"/>
      <c r="I42" s="157"/>
      <c r="J42" s="157"/>
      <c r="K42" s="157"/>
    </row>
    <row r="43" spans="1:11" ht="38.25" hidden="1" customHeight="1" outlineLevel="1" x14ac:dyDescent="0.2">
      <c r="A43" s="113"/>
      <c r="B43" s="43"/>
      <c r="C43" s="43"/>
      <c r="D43" s="38"/>
      <c r="E43" s="39"/>
      <c r="F43" s="90"/>
      <c r="G43" s="123"/>
      <c r="H43" s="158"/>
      <c r="I43" s="158"/>
      <c r="J43" s="158"/>
      <c r="K43" s="158"/>
    </row>
    <row r="44" spans="1:11" ht="33" hidden="1" customHeight="1" outlineLevel="1" x14ac:dyDescent="0.2">
      <c r="A44" s="110">
        <v>8</v>
      </c>
      <c r="B44" s="43"/>
      <c r="C44" s="43"/>
      <c r="D44" s="51"/>
      <c r="E44" s="43"/>
      <c r="F44" s="86"/>
      <c r="G44" s="121"/>
      <c r="H44" s="157"/>
      <c r="I44" s="157"/>
      <c r="J44" s="157"/>
      <c r="K44" s="157"/>
    </row>
    <row r="45" spans="1:11" ht="31.5" hidden="1" customHeight="1" outlineLevel="1" x14ac:dyDescent="0.2">
      <c r="A45" s="111"/>
      <c r="B45" s="43"/>
      <c r="C45" s="43"/>
      <c r="D45" s="38"/>
      <c r="E45" s="39"/>
      <c r="F45" s="90"/>
      <c r="G45" s="123"/>
      <c r="H45" s="158"/>
      <c r="I45" s="158"/>
      <c r="J45" s="158"/>
      <c r="K45" s="158"/>
    </row>
    <row r="46" spans="1:11" ht="28.5" hidden="1" customHeight="1" outlineLevel="1" x14ac:dyDescent="0.2">
      <c r="A46" s="110">
        <v>9</v>
      </c>
      <c r="B46" s="43"/>
      <c r="C46" s="43"/>
      <c r="D46" s="51"/>
      <c r="E46" s="43"/>
      <c r="F46" s="86"/>
      <c r="G46" s="221"/>
      <c r="H46" s="222"/>
      <c r="I46" s="222"/>
      <c r="J46" s="222"/>
      <c r="K46" s="222"/>
    </row>
    <row r="47" spans="1:11" ht="30" hidden="1" customHeight="1" outlineLevel="1" x14ac:dyDescent="0.2">
      <c r="A47" s="111"/>
      <c r="B47" s="43"/>
      <c r="C47" s="43"/>
      <c r="D47" s="38"/>
      <c r="E47" s="39"/>
      <c r="F47" s="90"/>
      <c r="G47" s="223"/>
      <c r="H47" s="224"/>
      <c r="I47" s="224"/>
      <c r="J47" s="224"/>
      <c r="K47" s="224"/>
    </row>
    <row r="48" spans="1:11" ht="12" customHeight="1" collapsed="1" x14ac:dyDescent="0.2">
      <c r="A48" s="45"/>
      <c r="B48" s="46"/>
      <c r="C48" s="46"/>
      <c r="D48" s="46"/>
      <c r="E48" s="46"/>
      <c r="F48" s="46"/>
      <c r="G48" s="46"/>
      <c r="H48" s="46"/>
      <c r="I48" s="46"/>
      <c r="J48" s="46"/>
      <c r="K48" s="83"/>
    </row>
    <row r="49" spans="1:11" ht="36" hidden="1" customHeight="1" outlineLevel="1" x14ac:dyDescent="0.2">
      <c r="A49" s="112">
        <v>10</v>
      </c>
      <c r="B49" s="43"/>
      <c r="C49" s="43"/>
      <c r="D49" s="51"/>
      <c r="E49" s="43"/>
      <c r="F49" s="85"/>
      <c r="G49" s="121"/>
      <c r="H49" s="157"/>
      <c r="I49" s="157"/>
      <c r="J49" s="157"/>
      <c r="K49" s="157"/>
    </row>
    <row r="50" spans="1:11" ht="31.5" hidden="1" customHeight="1" outlineLevel="1" x14ac:dyDescent="0.2">
      <c r="A50" s="113"/>
      <c r="B50" s="43"/>
      <c r="C50" s="43"/>
      <c r="D50" s="38"/>
      <c r="E50" s="39"/>
      <c r="F50" s="90"/>
      <c r="G50" s="123"/>
      <c r="H50" s="158"/>
      <c r="I50" s="158"/>
      <c r="J50" s="158"/>
      <c r="K50" s="158"/>
    </row>
    <row r="51" spans="1:11" ht="31.5" hidden="1" customHeight="1" outlineLevel="1" x14ac:dyDescent="0.2">
      <c r="A51" s="110">
        <v>11</v>
      </c>
      <c r="B51" s="43"/>
      <c r="C51" s="43"/>
      <c r="D51" s="51"/>
      <c r="E51" s="43"/>
      <c r="F51" s="86"/>
      <c r="G51" s="121"/>
      <c r="H51" s="157"/>
      <c r="I51" s="157"/>
      <c r="J51" s="157"/>
      <c r="K51" s="157"/>
    </row>
    <row r="52" spans="1:11" ht="29.25" hidden="1" customHeight="1" outlineLevel="1" x14ac:dyDescent="0.2">
      <c r="A52" s="111"/>
      <c r="B52" s="43"/>
      <c r="C52" s="43"/>
      <c r="D52" s="38"/>
      <c r="E52" s="39"/>
      <c r="F52" s="90"/>
      <c r="G52" s="123"/>
      <c r="H52" s="158"/>
      <c r="I52" s="158"/>
      <c r="J52" s="158"/>
      <c r="K52" s="158"/>
    </row>
    <row r="53" spans="1:11" ht="30.75" hidden="1" customHeight="1" outlineLevel="1" x14ac:dyDescent="0.2">
      <c r="A53" s="110">
        <v>12</v>
      </c>
      <c r="B53" s="43"/>
      <c r="C53" s="43"/>
      <c r="D53" s="51"/>
      <c r="E53" s="43"/>
      <c r="F53" s="86"/>
      <c r="G53" s="221"/>
      <c r="H53" s="222"/>
      <c r="I53" s="222"/>
      <c r="J53" s="222"/>
      <c r="K53" s="222"/>
    </row>
    <row r="54" spans="1:11" ht="30" hidden="1" customHeight="1" outlineLevel="1" x14ac:dyDescent="0.2">
      <c r="A54" s="111"/>
      <c r="B54" s="43"/>
      <c r="C54" s="43"/>
      <c r="D54" s="38"/>
      <c r="E54" s="39"/>
      <c r="F54" s="90"/>
      <c r="G54" s="223"/>
      <c r="H54" s="224"/>
      <c r="I54" s="224"/>
      <c r="J54" s="224"/>
      <c r="K54" s="224"/>
    </row>
    <row r="55" spans="1:11" ht="12.75" customHeight="1" collapsed="1" x14ac:dyDescent="0.2">
      <c r="A55" s="45"/>
      <c r="B55" s="46"/>
      <c r="C55" s="46"/>
      <c r="D55" s="46"/>
      <c r="E55" s="46"/>
      <c r="F55" s="46"/>
      <c r="G55" s="46"/>
      <c r="H55" s="46"/>
      <c r="I55" s="46"/>
      <c r="J55" s="46"/>
      <c r="K55" s="83"/>
    </row>
    <row r="56" spans="1:11" ht="32.25" hidden="1" customHeight="1" outlineLevel="1" x14ac:dyDescent="0.2">
      <c r="A56" s="112">
        <v>13</v>
      </c>
      <c r="B56" s="43"/>
      <c r="C56" s="43"/>
      <c r="D56" s="51"/>
      <c r="E56" s="43"/>
      <c r="F56" s="85"/>
      <c r="G56" s="121"/>
      <c r="H56" s="157"/>
      <c r="I56" s="157"/>
      <c r="J56" s="157"/>
      <c r="K56" s="157"/>
    </row>
    <row r="57" spans="1:11" ht="33.75" hidden="1" customHeight="1" outlineLevel="1" x14ac:dyDescent="0.2">
      <c r="A57" s="113"/>
      <c r="B57" s="43"/>
      <c r="C57" s="43"/>
      <c r="D57" s="38"/>
      <c r="E57" s="39"/>
      <c r="F57" s="90"/>
      <c r="G57" s="123"/>
      <c r="H57" s="158"/>
      <c r="I57" s="158"/>
      <c r="J57" s="158"/>
      <c r="K57" s="158"/>
    </row>
    <row r="58" spans="1:11" ht="28.5" hidden="1" customHeight="1" outlineLevel="1" x14ac:dyDescent="0.2">
      <c r="A58" s="110">
        <v>14</v>
      </c>
      <c r="B58" s="43"/>
      <c r="C58" s="43"/>
      <c r="D58" s="51"/>
      <c r="E58" s="43"/>
      <c r="F58" s="86"/>
      <c r="G58" s="121"/>
      <c r="H58" s="157"/>
      <c r="I58" s="157"/>
      <c r="J58" s="157"/>
      <c r="K58" s="157"/>
    </row>
    <row r="59" spans="1:11" ht="33" hidden="1" customHeight="1" outlineLevel="1" x14ac:dyDescent="0.2">
      <c r="A59" s="111"/>
      <c r="B59" s="43"/>
      <c r="C59" s="43"/>
      <c r="D59" s="38"/>
      <c r="E59" s="39"/>
      <c r="F59" s="90"/>
      <c r="G59" s="123"/>
      <c r="H59" s="158"/>
      <c r="I59" s="158"/>
      <c r="J59" s="158"/>
      <c r="K59" s="158"/>
    </row>
    <row r="60" spans="1:11" ht="32.25" hidden="1" customHeight="1" outlineLevel="1" x14ac:dyDescent="0.2">
      <c r="A60" s="110">
        <v>15</v>
      </c>
      <c r="B60" s="43"/>
      <c r="C60" s="43"/>
      <c r="D60" s="51"/>
      <c r="E60" s="43"/>
      <c r="F60" s="86"/>
      <c r="G60" s="221"/>
      <c r="H60" s="222"/>
      <c r="I60" s="222"/>
      <c r="J60" s="222"/>
      <c r="K60" s="222"/>
    </row>
    <row r="61" spans="1:11" ht="31.5" hidden="1" customHeight="1" outlineLevel="1" x14ac:dyDescent="0.2">
      <c r="A61" s="111"/>
      <c r="B61" s="43"/>
      <c r="C61" s="43"/>
      <c r="D61" s="38"/>
      <c r="E61" s="39"/>
      <c r="F61" s="90"/>
      <c r="G61" s="223"/>
      <c r="H61" s="224"/>
      <c r="I61" s="224"/>
      <c r="J61" s="224"/>
      <c r="K61" s="224"/>
    </row>
    <row r="62" spans="1:11" ht="12" customHeight="1" collapsed="1" x14ac:dyDescent="0.2">
      <c r="A62" s="45"/>
      <c r="B62" s="47"/>
      <c r="C62" s="47"/>
      <c r="D62" s="48"/>
      <c r="E62" s="49"/>
      <c r="F62" s="49"/>
      <c r="G62" s="46"/>
      <c r="H62" s="46"/>
      <c r="I62" s="46"/>
      <c r="J62" s="46"/>
      <c r="K62" s="83"/>
    </row>
    <row r="63" spans="1:11" ht="32.25" hidden="1" customHeight="1" outlineLevel="1" x14ac:dyDescent="0.2">
      <c r="A63" s="112">
        <v>16</v>
      </c>
      <c r="B63" s="43"/>
      <c r="C63" s="43"/>
      <c r="D63" s="51"/>
      <c r="E63" s="43"/>
      <c r="F63" s="85"/>
      <c r="G63" s="121"/>
      <c r="H63" s="157"/>
      <c r="I63" s="157"/>
      <c r="J63" s="157"/>
      <c r="K63" s="157"/>
    </row>
    <row r="64" spans="1:11" ht="26.25" hidden="1" customHeight="1" outlineLevel="1" x14ac:dyDescent="0.2">
      <c r="A64" s="113"/>
      <c r="B64" s="43"/>
      <c r="C64" s="43"/>
      <c r="D64" s="38"/>
      <c r="E64" s="39"/>
      <c r="F64" s="90"/>
      <c r="G64" s="123"/>
      <c r="H64" s="158"/>
      <c r="I64" s="158"/>
      <c r="J64" s="158"/>
      <c r="K64" s="158"/>
    </row>
    <row r="65" spans="1:11" ht="34.5" hidden="1" customHeight="1" outlineLevel="1" x14ac:dyDescent="0.2">
      <c r="A65" s="110">
        <v>17</v>
      </c>
      <c r="B65" s="43"/>
      <c r="C65" s="43"/>
      <c r="D65" s="51"/>
      <c r="E65" s="43"/>
      <c r="F65" s="86"/>
      <c r="G65" s="121"/>
      <c r="H65" s="157"/>
      <c r="I65" s="157"/>
      <c r="J65" s="157"/>
      <c r="K65" s="157"/>
    </row>
    <row r="66" spans="1:11" ht="27" hidden="1" customHeight="1" outlineLevel="1" x14ac:dyDescent="0.2">
      <c r="A66" s="111"/>
      <c r="B66" s="43"/>
      <c r="C66" s="43"/>
      <c r="D66" s="38"/>
      <c r="E66" s="39"/>
      <c r="F66" s="90"/>
      <c r="G66" s="123"/>
      <c r="H66" s="158"/>
      <c r="I66" s="158"/>
      <c r="J66" s="158"/>
      <c r="K66" s="158"/>
    </row>
    <row r="67" spans="1:11" ht="30.75" hidden="1" customHeight="1" outlineLevel="1" x14ac:dyDescent="0.2">
      <c r="A67" s="110">
        <v>18</v>
      </c>
      <c r="B67" s="43"/>
      <c r="C67" s="43"/>
      <c r="D67" s="51"/>
      <c r="E67" s="43"/>
      <c r="F67" s="86"/>
      <c r="G67" s="221"/>
      <c r="H67" s="222"/>
      <c r="I67" s="222"/>
      <c r="J67" s="222"/>
      <c r="K67" s="222"/>
    </row>
    <row r="68" spans="1:11" ht="30.75" hidden="1" customHeight="1" outlineLevel="1" x14ac:dyDescent="0.2">
      <c r="A68" s="111"/>
      <c r="B68" s="43"/>
      <c r="C68" s="43"/>
      <c r="D68" s="38"/>
      <c r="E68" s="39"/>
      <c r="F68" s="90"/>
      <c r="G68" s="223"/>
      <c r="H68" s="224"/>
      <c r="I68" s="224"/>
      <c r="J68" s="224"/>
      <c r="K68" s="224"/>
    </row>
    <row r="69" spans="1:11" ht="12.75" customHeight="1" collapsed="1" x14ac:dyDescent="0.2">
      <c r="A69" s="45"/>
      <c r="B69" s="46"/>
      <c r="C69" s="46"/>
      <c r="D69" s="46"/>
      <c r="E69" s="46"/>
      <c r="F69" s="46"/>
      <c r="G69" s="46"/>
      <c r="H69" s="46"/>
      <c r="I69" s="46"/>
      <c r="J69" s="46"/>
      <c r="K69" s="83"/>
    </row>
    <row r="70" spans="1:11" ht="37.5" hidden="1" customHeight="1" outlineLevel="1" x14ac:dyDescent="0.2">
      <c r="A70" s="112">
        <v>19</v>
      </c>
      <c r="B70" s="43"/>
      <c r="C70" s="43"/>
      <c r="D70" s="51"/>
      <c r="E70" s="43"/>
      <c r="F70" s="85"/>
      <c r="G70" s="121"/>
      <c r="H70" s="157"/>
      <c r="I70" s="157"/>
      <c r="J70" s="157"/>
      <c r="K70" s="157"/>
    </row>
    <row r="71" spans="1:11" ht="29.25" hidden="1" customHeight="1" outlineLevel="1" x14ac:dyDescent="0.2">
      <c r="A71" s="113"/>
      <c r="B71" s="43"/>
      <c r="C71" s="43"/>
      <c r="D71" s="38"/>
      <c r="E71" s="39"/>
      <c r="F71" s="90"/>
      <c r="G71" s="123"/>
      <c r="H71" s="158"/>
      <c r="I71" s="158"/>
      <c r="J71" s="158"/>
      <c r="K71" s="158"/>
    </row>
    <row r="72" spans="1:11" ht="29.25" hidden="1" customHeight="1" outlineLevel="1" x14ac:dyDescent="0.2">
      <c r="A72" s="110">
        <v>20</v>
      </c>
      <c r="B72" s="43"/>
      <c r="C72" s="43"/>
      <c r="D72" s="51"/>
      <c r="E72" s="43"/>
      <c r="F72" s="86"/>
      <c r="G72" s="121"/>
      <c r="H72" s="157"/>
      <c r="I72" s="157"/>
      <c r="J72" s="157"/>
      <c r="K72" s="157"/>
    </row>
    <row r="73" spans="1:11" ht="28.5" hidden="1" customHeight="1" outlineLevel="1" x14ac:dyDescent="0.2">
      <c r="A73" s="111"/>
      <c r="B73" s="43"/>
      <c r="C73" s="43"/>
      <c r="D73" s="38"/>
      <c r="E73" s="39"/>
      <c r="F73" s="90"/>
      <c r="G73" s="123"/>
      <c r="H73" s="158"/>
      <c r="I73" s="158"/>
      <c r="J73" s="158"/>
      <c r="K73" s="158"/>
    </row>
    <row r="74" spans="1:11" ht="28.5" hidden="1" customHeight="1" outlineLevel="1" x14ac:dyDescent="0.2">
      <c r="A74" s="110">
        <v>21</v>
      </c>
      <c r="B74" s="43"/>
      <c r="C74" s="43"/>
      <c r="D74" s="51"/>
      <c r="E74" s="43"/>
      <c r="F74" s="86"/>
      <c r="G74" s="221"/>
      <c r="H74" s="222"/>
      <c r="I74" s="222"/>
      <c r="J74" s="222"/>
      <c r="K74" s="222"/>
    </row>
    <row r="75" spans="1:11" ht="30" hidden="1" customHeight="1" outlineLevel="1" x14ac:dyDescent="0.2">
      <c r="A75" s="111"/>
      <c r="B75" s="43"/>
      <c r="C75" s="43"/>
      <c r="D75" s="38"/>
      <c r="E75" s="39"/>
      <c r="F75" s="90"/>
      <c r="G75" s="223"/>
      <c r="H75" s="224"/>
      <c r="I75" s="224"/>
      <c r="J75" s="224"/>
      <c r="K75" s="224"/>
    </row>
    <row r="76" spans="1:11" collapsed="1" x14ac:dyDescent="0.2">
      <c r="A76" s="40"/>
      <c r="B76" s="41"/>
      <c r="C76" s="42"/>
      <c r="D76" s="42"/>
      <c r="E76" s="42"/>
      <c r="F76" s="44"/>
      <c r="G76" s="44"/>
      <c r="H76" s="44"/>
      <c r="I76" s="44"/>
      <c r="J76" s="44"/>
      <c r="K76" s="79"/>
    </row>
    <row r="77" spans="1:11" ht="24.75" customHeight="1" x14ac:dyDescent="0.2">
      <c r="A77" s="15"/>
      <c r="B77" s="218" t="s">
        <v>246</v>
      </c>
      <c r="C77" s="219"/>
      <c r="D77" s="219"/>
      <c r="E77" s="219"/>
      <c r="F77" s="219"/>
      <c r="G77" s="219"/>
      <c r="H77" s="219"/>
      <c r="I77" s="219"/>
      <c r="J77" s="219"/>
      <c r="K77" s="220"/>
    </row>
    <row r="78" spans="1:11" x14ac:dyDescent="0.2">
      <c r="A78" s="110"/>
      <c r="B78" s="209" t="s">
        <v>257</v>
      </c>
      <c r="C78" s="210"/>
      <c r="D78" s="210"/>
      <c r="E78" s="210"/>
      <c r="F78" s="210"/>
      <c r="G78" s="210"/>
      <c r="H78" s="210"/>
      <c r="I78" s="210"/>
      <c r="J78" s="210"/>
      <c r="K78" s="211"/>
    </row>
    <row r="79" spans="1:11" x14ac:dyDescent="0.2">
      <c r="A79" s="194"/>
      <c r="B79" s="212" t="s">
        <v>258</v>
      </c>
      <c r="C79" s="212"/>
      <c r="D79" s="213"/>
      <c r="E79" s="214"/>
      <c r="F79" s="91"/>
      <c r="G79" s="91"/>
      <c r="H79" s="91"/>
      <c r="I79" s="91"/>
      <c r="J79" s="91"/>
      <c r="K79" s="92"/>
    </row>
    <row r="80" spans="1:11" x14ac:dyDescent="0.2">
      <c r="A80" s="111"/>
      <c r="B80" s="215" t="s">
        <v>259</v>
      </c>
      <c r="C80" s="215"/>
      <c r="D80" s="216"/>
      <c r="E80" s="217"/>
      <c r="F80" s="93"/>
      <c r="G80" s="93"/>
      <c r="H80" s="93"/>
      <c r="I80" s="93"/>
      <c r="J80" s="93"/>
      <c r="K80" s="94"/>
    </row>
    <row r="81" spans="1:11" x14ac:dyDescent="0.2">
      <c r="A81" s="110"/>
      <c r="B81" s="116" t="s">
        <v>15</v>
      </c>
      <c r="C81" s="117"/>
      <c r="D81" s="117"/>
      <c r="E81" s="117"/>
      <c r="F81" s="117"/>
      <c r="G81" s="117"/>
      <c r="H81" s="117"/>
      <c r="I81" s="117"/>
      <c r="J81" s="117"/>
      <c r="K81" s="208"/>
    </row>
    <row r="82" spans="1:11" x14ac:dyDescent="0.2">
      <c r="A82" s="194"/>
      <c r="B82" s="190"/>
      <c r="C82" s="191"/>
      <c r="D82" s="191"/>
      <c r="E82" s="191"/>
      <c r="F82" s="191"/>
      <c r="G82" s="191"/>
      <c r="H82" s="191"/>
      <c r="I82" s="191"/>
      <c r="J82" s="191"/>
      <c r="K82" s="192"/>
    </row>
    <row r="83" spans="1:11" x14ac:dyDescent="0.2">
      <c r="A83" s="111"/>
      <c r="B83" s="190"/>
      <c r="C83" s="191"/>
      <c r="D83" s="191"/>
      <c r="E83" s="191"/>
      <c r="F83" s="191"/>
      <c r="G83" s="191"/>
      <c r="H83" s="191"/>
      <c r="I83" s="191"/>
      <c r="J83" s="191"/>
      <c r="K83" s="192"/>
    </row>
    <row r="84" spans="1:11" ht="15" customHeight="1" x14ac:dyDescent="0.2">
      <c r="A84" s="28"/>
      <c r="B84" s="174" t="s">
        <v>180</v>
      </c>
      <c r="C84" s="174"/>
      <c r="D84" s="174"/>
      <c r="E84" s="174"/>
      <c r="F84" s="174"/>
      <c r="G84" s="174"/>
      <c r="H84" s="174"/>
      <c r="I84" s="174"/>
      <c r="J84" s="174"/>
      <c r="K84" s="23"/>
    </row>
    <row r="85" spans="1:11" ht="14.25" customHeight="1" x14ac:dyDescent="0.2">
      <c r="A85" s="28"/>
      <c r="B85" s="204" t="s">
        <v>181</v>
      </c>
      <c r="C85" s="205"/>
      <c r="D85" s="205"/>
      <c r="E85" s="205"/>
      <c r="F85" s="205"/>
      <c r="G85" s="205"/>
      <c r="H85" s="206"/>
      <c r="I85" s="206"/>
      <c r="J85" s="207"/>
      <c r="K85" s="82"/>
    </row>
    <row r="86" spans="1:11" x14ac:dyDescent="0.2">
      <c r="A86" s="28"/>
      <c r="B86" s="196" t="s">
        <v>182</v>
      </c>
      <c r="C86" s="196"/>
      <c r="D86" s="197"/>
      <c r="E86" s="198"/>
      <c r="F86" s="198"/>
      <c r="G86" s="199"/>
      <c r="H86" s="53"/>
      <c r="I86" s="52"/>
      <c r="J86" s="52"/>
      <c r="K86" s="52"/>
    </row>
    <row r="87" spans="1:11" x14ac:dyDescent="0.2">
      <c r="A87" s="28"/>
      <c r="B87" s="196" t="s">
        <v>183</v>
      </c>
      <c r="C87" s="196"/>
      <c r="D87" s="197"/>
      <c r="E87" s="198"/>
      <c r="F87" s="198"/>
      <c r="G87" s="199"/>
      <c r="H87" s="53"/>
      <c r="I87" s="52"/>
      <c r="J87" s="52"/>
      <c r="K87" s="52"/>
    </row>
    <row r="88" spans="1:11" ht="37.5" customHeight="1" x14ac:dyDescent="0.2">
      <c r="A88" s="28"/>
      <c r="B88" s="196" t="s">
        <v>184</v>
      </c>
      <c r="C88" s="196"/>
      <c r="D88" s="197"/>
      <c r="E88" s="198"/>
      <c r="F88" s="198"/>
      <c r="G88" s="199"/>
      <c r="H88" s="53"/>
      <c r="I88" s="52"/>
      <c r="J88" s="52"/>
      <c r="K88" s="52"/>
    </row>
    <row r="89" spans="1:11" ht="12.75" customHeight="1" x14ac:dyDescent="0.2">
      <c r="A89" s="28"/>
      <c r="B89" s="175" t="s">
        <v>185</v>
      </c>
      <c r="C89" s="175"/>
      <c r="D89" s="118" t="s">
        <v>186</v>
      </c>
      <c r="E89" s="163"/>
      <c r="F89" s="163"/>
      <c r="G89" s="119"/>
      <c r="H89" s="53"/>
      <c r="I89" s="52"/>
      <c r="J89" s="52"/>
      <c r="K89" s="52"/>
    </row>
    <row r="90" spans="1:11" ht="173.25" customHeight="1" x14ac:dyDescent="0.2">
      <c r="A90" s="19"/>
      <c r="B90" s="203" t="s">
        <v>268</v>
      </c>
      <c r="C90" s="203"/>
      <c r="D90" s="203"/>
      <c r="E90" s="203"/>
      <c r="F90" s="203"/>
      <c r="G90" s="203"/>
      <c r="H90" s="203"/>
      <c r="I90" s="203"/>
      <c r="J90" s="203"/>
      <c r="K90" s="203"/>
    </row>
    <row r="91" spans="1:11" ht="24" customHeight="1" x14ac:dyDescent="0.2">
      <c r="A91" s="12"/>
      <c r="B91" s="173" t="s">
        <v>265</v>
      </c>
      <c r="C91" s="173"/>
      <c r="D91" s="173"/>
      <c r="E91" s="173"/>
      <c r="F91" s="173"/>
      <c r="G91" s="173"/>
      <c r="H91" s="173"/>
      <c r="I91" s="173"/>
      <c r="J91" s="173"/>
      <c r="K91" s="173"/>
    </row>
    <row r="92" spans="1:11" ht="2.25" customHeight="1" x14ac:dyDescent="0.2">
      <c r="A92" s="12"/>
      <c r="B92" s="12"/>
      <c r="C92" s="12"/>
      <c r="D92" s="12"/>
      <c r="E92" s="12"/>
      <c r="F92" s="89"/>
      <c r="G92" s="12"/>
      <c r="H92" s="12"/>
      <c r="I92" s="12"/>
      <c r="J92" s="12"/>
      <c r="K92" s="81"/>
    </row>
    <row r="93" spans="1:11" x14ac:dyDescent="0.2">
      <c r="A93" s="12"/>
      <c r="B93" s="20" t="s">
        <v>16</v>
      </c>
      <c r="C93" s="12"/>
      <c r="D93" s="12"/>
      <c r="E93" s="12"/>
      <c r="F93" s="89"/>
      <c r="G93" s="12"/>
      <c r="H93" s="12"/>
      <c r="I93" s="12"/>
      <c r="J93" s="12"/>
      <c r="K93" s="81"/>
    </row>
    <row r="94" spans="1:11" ht="180.75" customHeight="1" x14ac:dyDescent="0.2">
      <c r="A94" s="12"/>
      <c r="B94" s="107" t="s">
        <v>269</v>
      </c>
      <c r="C94" s="107"/>
      <c r="D94" s="107"/>
      <c r="E94" s="107"/>
      <c r="F94" s="107"/>
      <c r="G94" s="107"/>
      <c r="H94" s="107"/>
      <c r="I94" s="107"/>
      <c r="J94" s="107"/>
      <c r="K94" s="107"/>
    </row>
    <row r="95" spans="1:11" ht="37.5" customHeight="1" x14ac:dyDescent="0.2">
      <c r="A95" s="103"/>
      <c r="B95" s="107" t="s">
        <v>270</v>
      </c>
      <c r="C95" s="107"/>
      <c r="D95" s="107"/>
      <c r="E95" s="107"/>
      <c r="F95" s="107"/>
      <c r="G95" s="107"/>
      <c r="H95" s="107"/>
      <c r="I95" s="107"/>
      <c r="J95" s="107"/>
      <c r="K95" s="107"/>
    </row>
    <row r="96" spans="1:11" ht="41.25" customHeight="1" x14ac:dyDescent="0.25">
      <c r="A96" s="201" t="s">
        <v>271</v>
      </c>
      <c r="B96" s="201"/>
      <c r="C96" s="201"/>
      <c r="D96" s="201"/>
      <c r="E96" s="21"/>
      <c r="F96" s="19"/>
      <c r="G96" s="19"/>
      <c r="H96" s="202" t="str">
        <f>CONCATENATE(Фамилия," ",LEFT(Имя,1),".",IF(ISBLANK(Отчество)," ",CONCATENATE(LEFT(Отчество,1),".")))</f>
        <v xml:space="preserve"> . </v>
      </c>
      <c r="I96" s="202"/>
      <c r="J96" s="202"/>
      <c r="K96" s="22"/>
    </row>
    <row r="97" spans="1:11" x14ac:dyDescent="0.2">
      <c r="A97" s="23"/>
      <c r="B97" s="24"/>
      <c r="C97" s="24"/>
      <c r="D97" s="19"/>
      <c r="E97" s="25" t="s">
        <v>17</v>
      </c>
      <c r="F97" s="26"/>
      <c r="G97" s="26"/>
      <c r="H97" s="200" t="s">
        <v>18</v>
      </c>
      <c r="I97" s="200"/>
      <c r="J97" s="200"/>
      <c r="K97" s="27"/>
    </row>
    <row r="98" spans="1:11" x14ac:dyDescent="0.2">
      <c r="A98" s="24"/>
      <c r="B98" s="24"/>
      <c r="C98" s="24"/>
      <c r="D98" s="19"/>
      <c r="E98" s="28" t="s">
        <v>19</v>
      </c>
      <c r="F98" s="87"/>
      <c r="G98" s="19"/>
      <c r="H98" s="19"/>
      <c r="I98" s="19"/>
      <c r="J98" s="19"/>
      <c r="K98" s="19"/>
    </row>
    <row r="99" spans="1:11" ht="15.75" x14ac:dyDescent="0.2">
      <c r="A99" s="24"/>
      <c r="B99" s="24"/>
      <c r="C99" s="24"/>
      <c r="D99" s="19"/>
      <c r="E99" s="19"/>
      <c r="F99" s="19"/>
      <c r="G99" s="193"/>
      <c r="H99" s="193"/>
      <c r="I99" s="193"/>
      <c r="J99" s="29"/>
      <c r="K99" s="19"/>
    </row>
    <row r="100" spans="1:11" ht="16.5" customHeight="1" x14ac:dyDescent="0.2">
      <c r="A100" s="24"/>
      <c r="B100" s="24"/>
      <c r="C100" s="24"/>
      <c r="D100" s="19"/>
      <c r="E100" s="19"/>
      <c r="F100" s="95"/>
      <c r="G100" s="100"/>
      <c r="H100" s="100" t="s">
        <v>176</v>
      </c>
      <c r="I100" s="100"/>
      <c r="J100" s="95"/>
      <c r="K100" s="101"/>
    </row>
    <row r="101" spans="1:11" ht="18" customHeight="1" x14ac:dyDescent="0.2">
      <c r="A101" s="130" t="s">
        <v>275</v>
      </c>
      <c r="B101" s="130"/>
      <c r="C101" s="130"/>
      <c r="D101" s="130"/>
      <c r="E101" s="19"/>
      <c r="F101" s="19"/>
      <c r="G101" s="100"/>
      <c r="H101" s="19"/>
      <c r="I101" s="19"/>
      <c r="J101" s="19"/>
      <c r="K101" s="19"/>
    </row>
    <row r="102" spans="1:11" x14ac:dyDescent="0.2">
      <c r="A102" s="195" t="s">
        <v>276</v>
      </c>
      <c r="B102" s="195"/>
      <c r="C102" s="195" t="s">
        <v>277</v>
      </c>
      <c r="D102" s="195"/>
      <c r="E102" s="105" t="s">
        <v>278</v>
      </c>
      <c r="F102" s="106"/>
      <c r="G102" s="106"/>
      <c r="H102" s="106"/>
      <c r="I102" s="104"/>
      <c r="J102" s="104"/>
      <c r="K102" s="81"/>
    </row>
    <row r="103" spans="1:11" x14ac:dyDescent="0.2">
      <c r="A103" s="131"/>
      <c r="B103" s="132"/>
      <c r="C103" s="131"/>
      <c r="D103" s="132"/>
      <c r="E103" s="120"/>
      <c r="F103" s="106"/>
      <c r="G103" s="106"/>
      <c r="H103" s="106"/>
      <c r="I103" s="19"/>
      <c r="J103" s="19"/>
      <c r="K103" s="19"/>
    </row>
    <row r="104" spans="1:11" x14ac:dyDescent="0.2">
      <c r="A104" s="133"/>
      <c r="B104" s="134"/>
      <c r="C104" s="133"/>
      <c r="D104" s="134"/>
      <c r="E104" s="113"/>
      <c r="F104" s="106"/>
      <c r="G104" s="106"/>
      <c r="H104" s="106"/>
      <c r="I104" s="19"/>
      <c r="J104" s="19"/>
      <c r="K104" s="19"/>
    </row>
    <row r="105" spans="1:11" x14ac:dyDescent="0.2">
      <c r="A105" s="19"/>
      <c r="B105" s="19"/>
      <c r="C105" s="19"/>
      <c r="D105" s="19"/>
      <c r="E105" s="19"/>
      <c r="F105" s="19"/>
      <c r="G105" s="19"/>
      <c r="H105" s="19"/>
      <c r="I105" s="19"/>
      <c r="J105" s="19"/>
      <c r="K105" s="19"/>
    </row>
    <row r="106" spans="1:11" ht="37.5" customHeight="1" x14ac:dyDescent="0.2">
      <c r="A106" s="108" t="s">
        <v>272</v>
      </c>
      <c r="B106" s="108"/>
      <c r="C106" s="108"/>
      <c r="D106" s="108"/>
      <c r="E106" s="108"/>
      <c r="F106" s="108"/>
      <c r="G106" s="108"/>
      <c r="H106" s="108"/>
      <c r="I106" s="108"/>
      <c r="J106" s="108"/>
      <c r="K106" s="108"/>
    </row>
    <row r="107" spans="1:11" x14ac:dyDescent="0.2">
      <c r="A107" s="19"/>
      <c r="B107" s="19"/>
      <c r="C107" s="19"/>
      <c r="D107" s="19"/>
      <c r="E107" s="19"/>
      <c r="F107" s="19"/>
      <c r="G107" s="19"/>
      <c r="H107" s="19"/>
      <c r="I107" s="19"/>
      <c r="J107" s="19"/>
      <c r="K107" s="97"/>
    </row>
    <row r="108" spans="1:11" x14ac:dyDescent="0.2">
      <c r="A108" s="19"/>
      <c r="B108" s="19"/>
      <c r="C108" s="19"/>
      <c r="D108" s="19"/>
      <c r="E108" s="19"/>
      <c r="F108" s="19"/>
      <c r="G108" s="19"/>
      <c r="H108" s="19"/>
      <c r="I108" s="19"/>
      <c r="J108" s="19"/>
      <c r="K108" s="97"/>
    </row>
    <row r="109" spans="1:11" x14ac:dyDescent="0.2">
      <c r="A109" s="19"/>
      <c r="B109" s="19"/>
      <c r="C109" s="19"/>
      <c r="D109" s="19"/>
      <c r="E109" s="19"/>
      <c r="F109" s="19"/>
      <c r="G109" s="19"/>
      <c r="H109" s="19"/>
      <c r="I109" s="19"/>
      <c r="J109" s="19"/>
      <c r="K109" s="97"/>
    </row>
  </sheetData>
  <mergeCells count="123">
    <mergeCell ref="G60:K61"/>
    <mergeCell ref="G63:K64"/>
    <mergeCell ref="G65:K66"/>
    <mergeCell ref="G67:K68"/>
    <mergeCell ref="A78:A80"/>
    <mergeCell ref="B78:K78"/>
    <mergeCell ref="B79:C79"/>
    <mergeCell ref="D79:E79"/>
    <mergeCell ref="B80:C80"/>
    <mergeCell ref="D80:E80"/>
    <mergeCell ref="A74:A75"/>
    <mergeCell ref="A70:A71"/>
    <mergeCell ref="A72:A73"/>
    <mergeCell ref="B77:K77"/>
    <mergeCell ref="G70:K71"/>
    <mergeCell ref="G72:K73"/>
    <mergeCell ref="G74:K75"/>
    <mergeCell ref="B82:K82"/>
    <mergeCell ref="B83:K83"/>
    <mergeCell ref="G99:I99"/>
    <mergeCell ref="A81:A83"/>
    <mergeCell ref="A102:B102"/>
    <mergeCell ref="C102:D102"/>
    <mergeCell ref="B88:C88"/>
    <mergeCell ref="D88:G88"/>
    <mergeCell ref="H97:J97"/>
    <mergeCell ref="B94:K94"/>
    <mergeCell ref="A96:D96"/>
    <mergeCell ref="H96:J96"/>
    <mergeCell ref="B90:K90"/>
    <mergeCell ref="B85:J85"/>
    <mergeCell ref="B86:C86"/>
    <mergeCell ref="D86:G86"/>
    <mergeCell ref="B87:C87"/>
    <mergeCell ref="B81:K81"/>
    <mergeCell ref="D87:G87"/>
    <mergeCell ref="B91:K91"/>
    <mergeCell ref="B84:J84"/>
    <mergeCell ref="B89:C89"/>
    <mergeCell ref="D89:G89"/>
    <mergeCell ref="A24:K26"/>
    <mergeCell ref="G27:K27"/>
    <mergeCell ref="D27:D28"/>
    <mergeCell ref="E27:E28"/>
    <mergeCell ref="A29:A30"/>
    <mergeCell ref="F27:F28"/>
    <mergeCell ref="F29:F30"/>
    <mergeCell ref="B27:B28"/>
    <mergeCell ref="C27:C28"/>
    <mergeCell ref="A44:A45"/>
    <mergeCell ref="A35:A36"/>
    <mergeCell ref="F31:F32"/>
    <mergeCell ref="F33:F34"/>
    <mergeCell ref="A33:A34"/>
    <mergeCell ref="G28:K28"/>
    <mergeCell ref="A67:A68"/>
    <mergeCell ref="A49:A50"/>
    <mergeCell ref="A53:A54"/>
    <mergeCell ref="A51:A52"/>
    <mergeCell ref="A31:A32"/>
    <mergeCell ref="A56:A57"/>
    <mergeCell ref="A58:A59"/>
    <mergeCell ref="A60:A61"/>
    <mergeCell ref="A63:A64"/>
    <mergeCell ref="A65:A66"/>
    <mergeCell ref="G49:K50"/>
    <mergeCell ref="B16:C22"/>
    <mergeCell ref="A16:A22"/>
    <mergeCell ref="B23:K23"/>
    <mergeCell ref="E16:K22"/>
    <mergeCell ref="D16:D22"/>
    <mergeCell ref="G29:K30"/>
    <mergeCell ref="G31:K32"/>
    <mergeCell ref="G33:K34"/>
    <mergeCell ref="G35:K36"/>
    <mergeCell ref="G37:K38"/>
    <mergeCell ref="G39:K40"/>
    <mergeCell ref="G42:K43"/>
    <mergeCell ref="G44:K45"/>
    <mergeCell ref="G46:K47"/>
    <mergeCell ref="G51:K52"/>
    <mergeCell ref="G53:K54"/>
    <mergeCell ref="G56:K57"/>
    <mergeCell ref="G58:K59"/>
    <mergeCell ref="B12:C12"/>
    <mergeCell ref="E8:K8"/>
    <mergeCell ref="I10:K10"/>
    <mergeCell ref="E11:K11"/>
    <mergeCell ref="E12:K12"/>
    <mergeCell ref="F10:H10"/>
    <mergeCell ref="A13:A15"/>
    <mergeCell ref="B13:C15"/>
    <mergeCell ref="E13:K13"/>
    <mergeCell ref="E14:K14"/>
    <mergeCell ref="E15:K15"/>
    <mergeCell ref="A10:A11"/>
    <mergeCell ref="B10:C11"/>
    <mergeCell ref="D10:D11"/>
    <mergeCell ref="E9:K9"/>
    <mergeCell ref="B95:K95"/>
    <mergeCell ref="A106:K106"/>
    <mergeCell ref="A1:E1"/>
    <mergeCell ref="A39:A40"/>
    <mergeCell ref="A46:A47"/>
    <mergeCell ref="A37:A38"/>
    <mergeCell ref="A42:A43"/>
    <mergeCell ref="A27:A28"/>
    <mergeCell ref="A2:J2"/>
    <mergeCell ref="A3:G3"/>
    <mergeCell ref="B6:C6"/>
    <mergeCell ref="A4:A5"/>
    <mergeCell ref="B4:C5"/>
    <mergeCell ref="B7:C7"/>
    <mergeCell ref="E4:K4"/>
    <mergeCell ref="E5:K5"/>
    <mergeCell ref="E6:K6"/>
    <mergeCell ref="E7:K7"/>
    <mergeCell ref="B8:C8"/>
    <mergeCell ref="A101:D101"/>
    <mergeCell ref="A103:B104"/>
    <mergeCell ref="C103:D104"/>
    <mergeCell ref="E103:E104"/>
    <mergeCell ref="B9:C9"/>
  </mergeCells>
  <conditionalFormatting sqref="E4:F4 F10">
    <cfRule type="containsBlanks" dxfId="12" priority="17">
      <formula>LEN(TRIM(E4))=0</formula>
    </cfRule>
  </conditionalFormatting>
  <conditionalFormatting sqref="E6:F6">
    <cfRule type="containsBlanks" dxfId="11" priority="15">
      <formula>LEN(TRIM(E6))=0</formula>
    </cfRule>
  </conditionalFormatting>
  <conditionalFormatting sqref="E7:F7">
    <cfRule type="containsBlanks" dxfId="10" priority="14">
      <formula>LEN(TRIM(E7))=0</formula>
    </cfRule>
  </conditionalFormatting>
  <conditionalFormatting sqref="E15:F15">
    <cfRule type="containsBlanks" dxfId="9" priority="7">
      <formula>LEN(TRIM(E15))=0</formula>
    </cfRule>
  </conditionalFormatting>
  <conditionalFormatting sqref="E10">
    <cfRule type="containsBlanks" dxfId="8" priority="13">
      <formula>LEN(TRIM(E10))=0</formula>
    </cfRule>
  </conditionalFormatting>
  <conditionalFormatting sqref="I10">
    <cfRule type="containsBlanks" dxfId="7" priority="11">
      <formula>LEN(TRIM(I10))=0</formula>
    </cfRule>
  </conditionalFormatting>
  <conditionalFormatting sqref="E11:F11">
    <cfRule type="containsBlanks" dxfId="6" priority="9">
      <formula>LEN(TRIM(E11))=0</formula>
    </cfRule>
  </conditionalFormatting>
  <conditionalFormatting sqref="E13:F13">
    <cfRule type="containsBlanks" dxfId="5" priority="8">
      <formula>LEN(TRIM(E13))=0</formula>
    </cfRule>
  </conditionalFormatting>
  <conditionalFormatting sqref="E5:F5">
    <cfRule type="containsBlanks" dxfId="4" priority="5">
      <formula>LEN(TRIM(E5))=0</formula>
    </cfRule>
  </conditionalFormatting>
  <conditionalFormatting sqref="D80">
    <cfRule type="containsBlanks" dxfId="3" priority="4">
      <formula>LEN(TRIM(D80))=0</formula>
    </cfRule>
  </conditionalFormatting>
  <conditionalFormatting sqref="D79:E79">
    <cfRule type="containsBlanks" dxfId="2" priority="3">
      <formula>LEN(TRIM(D79))=0</formula>
    </cfRule>
  </conditionalFormatting>
  <dataValidations count="6">
    <dataValidation type="textLength" operator="equal" allowBlank="1" showInputMessage="1" showErrorMessage="1" sqref="E15:F15" xr:uid="{00000000-0002-0000-0000-000000000000}">
      <formula1>28</formula1>
    </dataValidation>
    <dataValidation type="textLength" operator="equal" allowBlank="1" showInputMessage="1" showErrorMessage="1" error="Кол-во знаков должно быть равно 9!" sqref="E6:F6" xr:uid="{00000000-0002-0000-0000-000001000000}">
      <formula1>9</formula1>
    </dataValidation>
    <dataValidation type="textLength" operator="lessThanOrEqual" allowBlank="1" showInputMessage="1" showErrorMessage="1" sqref="B29 B56 B46 B34:C34 B40:C40 B35 B45:C45 B47:C47 B51 B66:C66 B58 B57:C57 B68:C68 B53 B52:C52 B54:C54 B59:C59 B61:C62 B60 B30:C30 B31 B32:C32 B33 B43:C43 B50:C50 B49 B37 B36:C36 B38:C38 B39 B42 B44 B63 B65 B67 B64:C64 B70 B72 B74 B71:C71 B73:C73 B75:C75" xr:uid="{00000000-0002-0000-0000-000002000000}">
      <formula1>32</formula1>
    </dataValidation>
    <dataValidation type="textLength" operator="lessThanOrEqual" allowBlank="1" showInputMessage="1" showErrorMessage="1" sqref="C29 C44 C39 C46 C51 C56 C67 C53 C58 C60 C31 C33 C49 C37 C35 C42 C63 C65 C70 C72 C74" xr:uid="{00000000-0002-0000-0000-000003000000}">
      <formula1>20</formula1>
    </dataValidation>
    <dataValidation showInputMessage="1" showErrorMessage="1" sqref="E12:F12" xr:uid="{00000000-0002-0000-0000-000006000000}"/>
    <dataValidation type="list" allowBlank="1" showInputMessage="1" showErrorMessage="1" sqref="A1:F1" xr:uid="{3F94A186-3B4D-414F-89DE-8FB07F25086D}">
      <formula1>$M$1:$M$2</formula1>
    </dataValidation>
  </dataValidations>
  <pageMargins left="0.22916666666666666" right="7.2916666666666671E-2" top="0.23958333333333334" bottom="0.25" header="0.3" footer="0.3"/>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065" r:id="rId4" name="Check Box 5393">
              <controlPr defaultSize="0" autoFill="0" autoLine="0" autoPict="0">
                <anchor moveWithCells="1">
                  <from>
                    <xdr:col>0</xdr:col>
                    <xdr:colOff>180975</xdr:colOff>
                    <xdr:row>75</xdr:row>
                    <xdr:rowOff>152400</xdr:rowOff>
                  </from>
                  <to>
                    <xdr:col>1</xdr:col>
                    <xdr:colOff>152400</xdr:colOff>
                    <xdr:row>76</xdr:row>
                    <xdr:rowOff>180975</xdr:rowOff>
                  </to>
                </anchor>
              </controlPr>
            </control>
          </mc:Choice>
        </mc:AlternateContent>
        <mc:AlternateContent xmlns:mc="http://schemas.openxmlformats.org/markup-compatibility/2006">
          <mc:Choice Requires="x14">
            <control shapeId="34066" r:id="rId5" name="Check Box 5394">
              <controlPr defaultSize="0" autoFill="0" autoLine="0" autoPict="0">
                <anchor moveWithCells="1">
                  <from>
                    <xdr:col>0</xdr:col>
                    <xdr:colOff>180975</xdr:colOff>
                    <xdr:row>90</xdr:row>
                    <xdr:rowOff>114300</xdr:rowOff>
                  </from>
                  <to>
                    <xdr:col>1</xdr:col>
                    <xdr:colOff>152400</xdr:colOff>
                    <xdr:row>91</xdr:row>
                    <xdr:rowOff>0</xdr:rowOff>
                  </to>
                </anchor>
              </controlPr>
            </control>
          </mc:Choice>
        </mc:AlternateContent>
        <mc:AlternateContent xmlns:mc="http://schemas.openxmlformats.org/markup-compatibility/2006">
          <mc:Choice Requires="x14">
            <control shapeId="34067" r:id="rId6" name="Check Box 5395">
              <controlPr defaultSize="0" autoFill="0" autoLine="0" autoPict="0">
                <anchor moveWithCells="1">
                  <from>
                    <xdr:col>0</xdr:col>
                    <xdr:colOff>161925</xdr:colOff>
                    <xdr:row>91</xdr:row>
                    <xdr:rowOff>19050</xdr:rowOff>
                  </from>
                  <to>
                    <xdr:col>1</xdr:col>
                    <xdr:colOff>133350</xdr:colOff>
                    <xdr:row>93</xdr:row>
                    <xdr:rowOff>19050</xdr:rowOff>
                  </to>
                </anchor>
              </controlPr>
            </control>
          </mc:Choice>
        </mc:AlternateContent>
        <mc:AlternateContent xmlns:mc="http://schemas.openxmlformats.org/markup-compatibility/2006">
          <mc:Choice Requires="x14">
            <control shapeId="34072" r:id="rId7" name="Check Box 5400">
              <controlPr defaultSize="0" autoFill="0" autoLine="0" autoPict="0">
                <anchor moveWithCells="1">
                  <from>
                    <xdr:col>3</xdr:col>
                    <xdr:colOff>76200</xdr:colOff>
                    <xdr:row>88</xdr:row>
                    <xdr:rowOff>0</xdr:rowOff>
                  </from>
                  <to>
                    <xdr:col>3</xdr:col>
                    <xdr:colOff>266700</xdr:colOff>
                    <xdr:row>89</xdr:row>
                    <xdr:rowOff>9525</xdr:rowOff>
                  </to>
                </anchor>
              </controlPr>
            </control>
          </mc:Choice>
        </mc:AlternateContent>
        <mc:AlternateContent xmlns:mc="http://schemas.openxmlformats.org/markup-compatibility/2006">
          <mc:Choice Requires="x14">
            <control shapeId="34073" r:id="rId8" name="Check Box 5401">
              <controlPr defaultSize="0" autoFill="0" autoLine="0" autoPict="0">
                <anchor moveWithCells="1">
                  <from>
                    <xdr:col>3</xdr:col>
                    <xdr:colOff>695325</xdr:colOff>
                    <xdr:row>88</xdr:row>
                    <xdr:rowOff>0</xdr:rowOff>
                  </from>
                  <to>
                    <xdr:col>3</xdr:col>
                    <xdr:colOff>885825</xdr:colOff>
                    <xdr:row>89</xdr:row>
                    <xdr:rowOff>9525</xdr:rowOff>
                  </to>
                </anchor>
              </controlPr>
            </control>
          </mc:Choice>
        </mc:AlternateContent>
        <mc:AlternateContent xmlns:mc="http://schemas.openxmlformats.org/markup-compatibility/2006">
          <mc:Choice Requires="x14">
            <control shapeId="34077" r:id="rId9" name="Check Box 5405">
              <controlPr defaultSize="0" autoFill="0" autoLine="0" autoPict="0">
                <anchor moveWithCells="1">
                  <from>
                    <xdr:col>0</xdr:col>
                    <xdr:colOff>180975</xdr:colOff>
                    <xdr:row>76</xdr:row>
                    <xdr:rowOff>142875</xdr:rowOff>
                  </from>
                  <to>
                    <xdr:col>1</xdr:col>
                    <xdr:colOff>152400</xdr:colOff>
                    <xdr:row>77</xdr:row>
                    <xdr:rowOff>19050</xdr:rowOff>
                  </to>
                </anchor>
              </controlPr>
            </control>
          </mc:Choice>
        </mc:AlternateContent>
        <mc:AlternateContent xmlns:mc="http://schemas.openxmlformats.org/markup-compatibility/2006">
          <mc:Choice Requires="x14">
            <control shapeId="34078" r:id="rId10" name="Check Box 5406">
              <controlPr defaultSize="0" autoFill="0" autoLine="0" autoPict="0">
                <anchor moveWithCells="1">
                  <from>
                    <xdr:col>0</xdr:col>
                    <xdr:colOff>180975</xdr:colOff>
                    <xdr:row>93</xdr:row>
                    <xdr:rowOff>600075</xdr:rowOff>
                  </from>
                  <to>
                    <xdr:col>1</xdr:col>
                    <xdr:colOff>152400</xdr:colOff>
                    <xdr:row>93</xdr:row>
                    <xdr:rowOff>790575</xdr:rowOff>
                  </to>
                </anchor>
              </controlPr>
            </control>
          </mc:Choice>
        </mc:AlternateContent>
        <mc:AlternateContent xmlns:mc="http://schemas.openxmlformats.org/markup-compatibility/2006">
          <mc:Choice Requires="x14">
            <control shapeId="34099" r:id="rId11" name="Check Box 5427">
              <controlPr defaultSize="0" autoFill="0" autoLine="0" autoPict="0">
                <anchor moveWithCells="1">
                  <from>
                    <xdr:col>4</xdr:col>
                    <xdr:colOff>0</xdr:colOff>
                    <xdr:row>8</xdr:row>
                    <xdr:rowOff>238125</xdr:rowOff>
                  </from>
                  <to>
                    <xdr:col>4</xdr:col>
                    <xdr:colOff>219075</xdr:colOff>
                    <xdr:row>8</xdr:row>
                    <xdr:rowOff>476250</xdr:rowOff>
                  </to>
                </anchor>
              </controlPr>
            </control>
          </mc:Choice>
        </mc:AlternateContent>
        <mc:AlternateContent xmlns:mc="http://schemas.openxmlformats.org/markup-compatibility/2006">
          <mc:Choice Requires="x14">
            <control shapeId="34100" r:id="rId12" name="Check Box 5428">
              <controlPr defaultSize="0" autoFill="0" autoLine="0" autoPict="0">
                <anchor moveWithCells="1">
                  <from>
                    <xdr:col>4</xdr:col>
                    <xdr:colOff>0</xdr:colOff>
                    <xdr:row>8</xdr:row>
                    <xdr:rowOff>552450</xdr:rowOff>
                  </from>
                  <to>
                    <xdr:col>4</xdr:col>
                    <xdr:colOff>219075</xdr:colOff>
                    <xdr:row>8</xdr:row>
                    <xdr:rowOff>790575</xdr:rowOff>
                  </to>
                </anchor>
              </controlPr>
            </control>
          </mc:Choice>
        </mc:AlternateContent>
        <mc:AlternateContent xmlns:mc="http://schemas.openxmlformats.org/markup-compatibility/2006">
          <mc:Choice Requires="x14">
            <control shapeId="34101" r:id="rId13" name="Check Box 5429">
              <controlPr defaultSize="0" autoFill="0" autoLine="0" autoPict="0">
                <anchor moveWithCells="1">
                  <from>
                    <xdr:col>4</xdr:col>
                    <xdr:colOff>0</xdr:colOff>
                    <xdr:row>8</xdr:row>
                    <xdr:rowOff>876300</xdr:rowOff>
                  </from>
                  <to>
                    <xdr:col>4</xdr:col>
                    <xdr:colOff>219075</xdr:colOff>
                    <xdr:row>8</xdr:row>
                    <xdr:rowOff>1114425</xdr:rowOff>
                  </to>
                </anchor>
              </controlPr>
            </control>
          </mc:Choice>
        </mc:AlternateContent>
        <mc:AlternateContent xmlns:mc="http://schemas.openxmlformats.org/markup-compatibility/2006">
          <mc:Choice Requires="x14">
            <control shapeId="34102" r:id="rId14" name="Check Box 5430">
              <controlPr defaultSize="0" autoFill="0" autoLine="0" autoPict="0">
                <anchor moveWithCells="1">
                  <from>
                    <xdr:col>3</xdr:col>
                    <xdr:colOff>952500</xdr:colOff>
                    <xdr:row>8</xdr:row>
                    <xdr:rowOff>400050</xdr:rowOff>
                  </from>
                  <to>
                    <xdr:col>4</xdr:col>
                    <xdr:colOff>209550</xdr:colOff>
                    <xdr:row>8</xdr:row>
                    <xdr:rowOff>638175</xdr:rowOff>
                  </to>
                </anchor>
              </controlPr>
            </control>
          </mc:Choice>
        </mc:AlternateContent>
        <mc:AlternateContent xmlns:mc="http://schemas.openxmlformats.org/markup-compatibility/2006">
          <mc:Choice Requires="x14">
            <control shapeId="34103" r:id="rId15" name="Check Box 5431">
              <controlPr defaultSize="0" autoFill="0" autoLine="0" autoPict="0">
                <anchor moveWithCells="1">
                  <from>
                    <xdr:col>3</xdr:col>
                    <xdr:colOff>952500</xdr:colOff>
                    <xdr:row>8</xdr:row>
                    <xdr:rowOff>714375</xdr:rowOff>
                  </from>
                  <to>
                    <xdr:col>4</xdr:col>
                    <xdr:colOff>209550</xdr:colOff>
                    <xdr:row>8</xdr:row>
                    <xdr:rowOff>952500</xdr:rowOff>
                  </to>
                </anchor>
              </controlPr>
            </control>
          </mc:Choice>
        </mc:AlternateContent>
        <mc:AlternateContent xmlns:mc="http://schemas.openxmlformats.org/markup-compatibility/2006">
          <mc:Choice Requires="x14">
            <control shapeId="34105" r:id="rId16" name="Check Box 5433">
              <controlPr defaultSize="0" autoFill="0" autoLine="0" autoPict="0">
                <anchor moveWithCells="1">
                  <from>
                    <xdr:col>1</xdr:col>
                    <xdr:colOff>9525</xdr:colOff>
                    <xdr:row>22</xdr:row>
                    <xdr:rowOff>0</xdr:rowOff>
                  </from>
                  <to>
                    <xdr:col>1</xdr:col>
                    <xdr:colOff>190500</xdr:colOff>
                    <xdr:row>22</xdr:row>
                    <xdr:rowOff>238125</xdr:rowOff>
                  </to>
                </anchor>
              </controlPr>
            </control>
          </mc:Choice>
        </mc:AlternateContent>
        <mc:AlternateContent xmlns:mc="http://schemas.openxmlformats.org/markup-compatibility/2006">
          <mc:Choice Requires="x14">
            <control shapeId="34106" r:id="rId17" name="Check Box 5434">
              <controlPr defaultSize="0" autoFill="0" autoLine="0" autoPict="0">
                <anchor moveWithCells="1">
                  <from>
                    <xdr:col>1</xdr:col>
                    <xdr:colOff>9525</xdr:colOff>
                    <xdr:row>22</xdr:row>
                    <xdr:rowOff>152400</xdr:rowOff>
                  </from>
                  <to>
                    <xdr:col>1</xdr:col>
                    <xdr:colOff>190500</xdr:colOff>
                    <xdr:row>22</xdr:row>
                    <xdr:rowOff>390525</xdr:rowOff>
                  </to>
                </anchor>
              </controlPr>
            </control>
          </mc:Choice>
        </mc:AlternateContent>
        <mc:AlternateContent xmlns:mc="http://schemas.openxmlformats.org/markup-compatibility/2006">
          <mc:Choice Requires="x14">
            <control shapeId="34108" r:id="rId18" name="Check Box 5436">
              <controlPr defaultSize="0" autoFill="0" autoLine="0" autoPict="0">
                <anchor moveWithCells="1">
                  <from>
                    <xdr:col>0</xdr:col>
                    <xdr:colOff>190500</xdr:colOff>
                    <xdr:row>93</xdr:row>
                    <xdr:rowOff>1609725</xdr:rowOff>
                  </from>
                  <to>
                    <xdr:col>1</xdr:col>
                    <xdr:colOff>161925</xdr:colOff>
                    <xdr:row>93</xdr:row>
                    <xdr:rowOff>1800225</xdr:rowOff>
                  </to>
                </anchor>
              </controlPr>
            </control>
          </mc:Choice>
        </mc:AlternateContent>
        <mc:AlternateContent xmlns:mc="http://schemas.openxmlformats.org/markup-compatibility/2006">
          <mc:Choice Requires="x14">
            <control shapeId="34109" r:id="rId19" name="Check Box 5437">
              <controlPr defaultSize="0" autoFill="0" autoLine="0" autoPict="0">
                <anchor moveWithCells="1">
                  <from>
                    <xdr:col>0</xdr:col>
                    <xdr:colOff>180975</xdr:colOff>
                    <xdr:row>94</xdr:row>
                    <xdr:rowOff>161925</xdr:rowOff>
                  </from>
                  <to>
                    <xdr:col>1</xdr:col>
                    <xdr:colOff>152400</xdr:colOff>
                    <xdr:row>94</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должности!$A$2:$A$14</xm:f>
          </x14:formula1>
          <xm:sqref>E11:F11</xm:sqref>
        </x14:dataValidation>
        <x14:dataValidation type="list" allowBlank="1" showInputMessage="1" showErrorMessage="1" xr:uid="{00000000-0002-0000-0000-000007000000}">
          <x14:formula1>
            <xm:f>'код банка'!$B$2:$B$32</xm:f>
          </x14:formula1>
          <xm:sqref>E13:F13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A45"/>
  <sheetViews>
    <sheetView zoomScale="90" zoomScaleNormal="90" zoomScaleSheetLayoutView="100" workbookViewId="0">
      <selection activeCell="B17" sqref="B17:CW17"/>
    </sheetView>
  </sheetViews>
  <sheetFormatPr defaultColWidth="0.85546875" defaultRowHeight="11.25" customHeight="1" x14ac:dyDescent="0.2"/>
  <cols>
    <col min="1" max="1" width="1.42578125" style="30" customWidth="1"/>
    <col min="2" max="12" width="0.85546875" style="30"/>
    <col min="13" max="13" width="2.7109375" style="30" customWidth="1"/>
    <col min="14" max="25" width="0.85546875" style="30"/>
    <col min="26" max="26" width="1.7109375" style="30" customWidth="1"/>
    <col min="27" max="38" width="0.85546875" style="30"/>
    <col min="39" max="39" width="5.42578125" style="30" customWidth="1"/>
    <col min="40" max="100" width="0.85546875" style="30"/>
    <col min="101" max="101" width="1.5703125" style="30" customWidth="1"/>
    <col min="102" max="256" width="0.85546875" style="30"/>
    <col min="257" max="257" width="1.42578125" style="30" customWidth="1"/>
    <col min="258" max="268" width="0.85546875" style="30"/>
    <col min="269" max="269" width="2.7109375" style="30" customWidth="1"/>
    <col min="270" max="281" width="0.85546875" style="30"/>
    <col min="282" max="282" width="1.7109375" style="30" customWidth="1"/>
    <col min="283" max="294" width="0.85546875" style="30"/>
    <col min="295" max="295" width="5.42578125" style="30" customWidth="1"/>
    <col min="296" max="356" width="0.85546875" style="30"/>
    <col min="357" max="357" width="1.5703125" style="30" customWidth="1"/>
    <col min="358" max="512" width="0.85546875" style="30"/>
    <col min="513" max="513" width="1.42578125" style="30" customWidth="1"/>
    <col min="514" max="524" width="0.85546875" style="30"/>
    <col min="525" max="525" width="2.7109375" style="30" customWidth="1"/>
    <col min="526" max="537" width="0.85546875" style="30"/>
    <col min="538" max="538" width="1.7109375" style="30" customWidth="1"/>
    <col min="539" max="550" width="0.85546875" style="30"/>
    <col min="551" max="551" width="5.42578125" style="30" customWidth="1"/>
    <col min="552" max="612" width="0.85546875" style="30"/>
    <col min="613" max="613" width="1.5703125" style="30" customWidth="1"/>
    <col min="614" max="768" width="0.85546875" style="30"/>
    <col min="769" max="769" width="1.42578125" style="30" customWidth="1"/>
    <col min="770" max="780" width="0.85546875" style="30"/>
    <col min="781" max="781" width="2.7109375" style="30" customWidth="1"/>
    <col min="782" max="793" width="0.85546875" style="30"/>
    <col min="794" max="794" width="1.7109375" style="30" customWidth="1"/>
    <col min="795" max="806" width="0.85546875" style="30"/>
    <col min="807" max="807" width="5.42578125" style="30" customWidth="1"/>
    <col min="808" max="868" width="0.85546875" style="30"/>
    <col min="869" max="869" width="1.5703125" style="30" customWidth="1"/>
    <col min="870" max="1024" width="0.85546875" style="30"/>
    <col min="1025" max="1025" width="1.42578125" style="30" customWidth="1"/>
    <col min="1026" max="1036" width="0.85546875" style="30"/>
    <col min="1037" max="1037" width="2.7109375" style="30" customWidth="1"/>
    <col min="1038" max="1049" width="0.85546875" style="30"/>
    <col min="1050" max="1050" width="1.7109375" style="30" customWidth="1"/>
    <col min="1051" max="1062" width="0.85546875" style="30"/>
    <col min="1063" max="1063" width="5.42578125" style="30" customWidth="1"/>
    <col min="1064" max="1124" width="0.85546875" style="30"/>
    <col min="1125" max="1125" width="1.5703125" style="30" customWidth="1"/>
    <col min="1126" max="1280" width="0.85546875" style="30"/>
    <col min="1281" max="1281" width="1.42578125" style="30" customWidth="1"/>
    <col min="1282" max="1292" width="0.85546875" style="30"/>
    <col min="1293" max="1293" width="2.7109375" style="30" customWidth="1"/>
    <col min="1294" max="1305" width="0.85546875" style="30"/>
    <col min="1306" max="1306" width="1.7109375" style="30" customWidth="1"/>
    <col min="1307" max="1318" width="0.85546875" style="30"/>
    <col min="1319" max="1319" width="5.42578125" style="30" customWidth="1"/>
    <col min="1320" max="1380" width="0.85546875" style="30"/>
    <col min="1381" max="1381" width="1.5703125" style="30" customWidth="1"/>
    <col min="1382" max="1536" width="0.85546875" style="30"/>
    <col min="1537" max="1537" width="1.42578125" style="30" customWidth="1"/>
    <col min="1538" max="1548" width="0.85546875" style="30"/>
    <col min="1549" max="1549" width="2.7109375" style="30" customWidth="1"/>
    <col min="1550" max="1561" width="0.85546875" style="30"/>
    <col min="1562" max="1562" width="1.7109375" style="30" customWidth="1"/>
    <col min="1563" max="1574" width="0.85546875" style="30"/>
    <col min="1575" max="1575" width="5.42578125" style="30" customWidth="1"/>
    <col min="1576" max="1636" width="0.85546875" style="30"/>
    <col min="1637" max="1637" width="1.5703125" style="30" customWidth="1"/>
    <col min="1638" max="1792" width="0.85546875" style="30"/>
    <col min="1793" max="1793" width="1.42578125" style="30" customWidth="1"/>
    <col min="1794" max="1804" width="0.85546875" style="30"/>
    <col min="1805" max="1805" width="2.7109375" style="30" customWidth="1"/>
    <col min="1806" max="1817" width="0.85546875" style="30"/>
    <col min="1818" max="1818" width="1.7109375" style="30" customWidth="1"/>
    <col min="1819" max="1830" width="0.85546875" style="30"/>
    <col min="1831" max="1831" width="5.42578125" style="30" customWidth="1"/>
    <col min="1832" max="1892" width="0.85546875" style="30"/>
    <col min="1893" max="1893" width="1.5703125" style="30" customWidth="1"/>
    <col min="1894" max="2048" width="0.85546875" style="30"/>
    <col min="2049" max="2049" width="1.42578125" style="30" customWidth="1"/>
    <col min="2050" max="2060" width="0.85546875" style="30"/>
    <col min="2061" max="2061" width="2.7109375" style="30" customWidth="1"/>
    <col min="2062" max="2073" width="0.85546875" style="30"/>
    <col min="2074" max="2074" width="1.7109375" style="30" customWidth="1"/>
    <col min="2075" max="2086" width="0.85546875" style="30"/>
    <col min="2087" max="2087" width="5.42578125" style="30" customWidth="1"/>
    <col min="2088" max="2148" width="0.85546875" style="30"/>
    <col min="2149" max="2149" width="1.5703125" style="30" customWidth="1"/>
    <col min="2150" max="2304" width="0.85546875" style="30"/>
    <col min="2305" max="2305" width="1.42578125" style="30" customWidth="1"/>
    <col min="2306" max="2316" width="0.85546875" style="30"/>
    <col min="2317" max="2317" width="2.7109375" style="30" customWidth="1"/>
    <col min="2318" max="2329" width="0.85546875" style="30"/>
    <col min="2330" max="2330" width="1.7109375" style="30" customWidth="1"/>
    <col min="2331" max="2342" width="0.85546875" style="30"/>
    <col min="2343" max="2343" width="5.42578125" style="30" customWidth="1"/>
    <col min="2344" max="2404" width="0.85546875" style="30"/>
    <col min="2405" max="2405" width="1.5703125" style="30" customWidth="1"/>
    <col min="2406" max="2560" width="0.85546875" style="30"/>
    <col min="2561" max="2561" width="1.42578125" style="30" customWidth="1"/>
    <col min="2562" max="2572" width="0.85546875" style="30"/>
    <col min="2573" max="2573" width="2.7109375" style="30" customWidth="1"/>
    <col min="2574" max="2585" width="0.85546875" style="30"/>
    <col min="2586" max="2586" width="1.7109375" style="30" customWidth="1"/>
    <col min="2587" max="2598" width="0.85546875" style="30"/>
    <col min="2599" max="2599" width="5.42578125" style="30" customWidth="1"/>
    <col min="2600" max="2660" width="0.85546875" style="30"/>
    <col min="2661" max="2661" width="1.5703125" style="30" customWidth="1"/>
    <col min="2662" max="2816" width="0.85546875" style="30"/>
    <col min="2817" max="2817" width="1.42578125" style="30" customWidth="1"/>
    <col min="2818" max="2828" width="0.85546875" style="30"/>
    <col min="2829" max="2829" width="2.7109375" style="30" customWidth="1"/>
    <col min="2830" max="2841" width="0.85546875" style="30"/>
    <col min="2842" max="2842" width="1.7109375" style="30" customWidth="1"/>
    <col min="2843" max="2854" width="0.85546875" style="30"/>
    <col min="2855" max="2855" width="5.42578125" style="30" customWidth="1"/>
    <col min="2856" max="2916" width="0.85546875" style="30"/>
    <col min="2917" max="2917" width="1.5703125" style="30" customWidth="1"/>
    <col min="2918" max="3072" width="0.85546875" style="30"/>
    <col min="3073" max="3073" width="1.42578125" style="30" customWidth="1"/>
    <col min="3074" max="3084" width="0.85546875" style="30"/>
    <col min="3085" max="3085" width="2.7109375" style="30" customWidth="1"/>
    <col min="3086" max="3097" width="0.85546875" style="30"/>
    <col min="3098" max="3098" width="1.7109375" style="30" customWidth="1"/>
    <col min="3099" max="3110" width="0.85546875" style="30"/>
    <col min="3111" max="3111" width="5.42578125" style="30" customWidth="1"/>
    <col min="3112" max="3172" width="0.85546875" style="30"/>
    <col min="3173" max="3173" width="1.5703125" style="30" customWidth="1"/>
    <col min="3174" max="3328" width="0.85546875" style="30"/>
    <col min="3329" max="3329" width="1.42578125" style="30" customWidth="1"/>
    <col min="3330" max="3340" width="0.85546875" style="30"/>
    <col min="3341" max="3341" width="2.7109375" style="30" customWidth="1"/>
    <col min="3342" max="3353" width="0.85546875" style="30"/>
    <col min="3354" max="3354" width="1.7109375" style="30" customWidth="1"/>
    <col min="3355" max="3366" width="0.85546875" style="30"/>
    <col min="3367" max="3367" width="5.42578125" style="30" customWidth="1"/>
    <col min="3368" max="3428" width="0.85546875" style="30"/>
    <col min="3429" max="3429" width="1.5703125" style="30" customWidth="1"/>
    <col min="3430" max="3584" width="0.85546875" style="30"/>
    <col min="3585" max="3585" width="1.42578125" style="30" customWidth="1"/>
    <col min="3586" max="3596" width="0.85546875" style="30"/>
    <col min="3597" max="3597" width="2.7109375" style="30" customWidth="1"/>
    <col min="3598" max="3609" width="0.85546875" style="30"/>
    <col min="3610" max="3610" width="1.7109375" style="30" customWidth="1"/>
    <col min="3611" max="3622" width="0.85546875" style="30"/>
    <col min="3623" max="3623" width="5.42578125" style="30" customWidth="1"/>
    <col min="3624" max="3684" width="0.85546875" style="30"/>
    <col min="3685" max="3685" width="1.5703125" style="30" customWidth="1"/>
    <col min="3686" max="3840" width="0.85546875" style="30"/>
    <col min="3841" max="3841" width="1.42578125" style="30" customWidth="1"/>
    <col min="3842" max="3852" width="0.85546875" style="30"/>
    <col min="3853" max="3853" width="2.7109375" style="30" customWidth="1"/>
    <col min="3854" max="3865" width="0.85546875" style="30"/>
    <col min="3866" max="3866" width="1.7109375" style="30" customWidth="1"/>
    <col min="3867" max="3878" width="0.85546875" style="30"/>
    <col min="3879" max="3879" width="5.42578125" style="30" customWidth="1"/>
    <col min="3880" max="3940" width="0.85546875" style="30"/>
    <col min="3941" max="3941" width="1.5703125" style="30" customWidth="1"/>
    <col min="3942" max="4096" width="0.85546875" style="30"/>
    <col min="4097" max="4097" width="1.42578125" style="30" customWidth="1"/>
    <col min="4098" max="4108" width="0.85546875" style="30"/>
    <col min="4109" max="4109" width="2.7109375" style="30" customWidth="1"/>
    <col min="4110" max="4121" width="0.85546875" style="30"/>
    <col min="4122" max="4122" width="1.7109375" style="30" customWidth="1"/>
    <col min="4123" max="4134" width="0.85546875" style="30"/>
    <col min="4135" max="4135" width="5.42578125" style="30" customWidth="1"/>
    <col min="4136" max="4196" width="0.85546875" style="30"/>
    <col min="4197" max="4197" width="1.5703125" style="30" customWidth="1"/>
    <col min="4198" max="4352" width="0.85546875" style="30"/>
    <col min="4353" max="4353" width="1.42578125" style="30" customWidth="1"/>
    <col min="4354" max="4364" width="0.85546875" style="30"/>
    <col min="4365" max="4365" width="2.7109375" style="30" customWidth="1"/>
    <col min="4366" max="4377" width="0.85546875" style="30"/>
    <col min="4378" max="4378" width="1.7109375" style="30" customWidth="1"/>
    <col min="4379" max="4390" width="0.85546875" style="30"/>
    <col min="4391" max="4391" width="5.42578125" style="30" customWidth="1"/>
    <col min="4392" max="4452" width="0.85546875" style="30"/>
    <col min="4453" max="4453" width="1.5703125" style="30" customWidth="1"/>
    <col min="4454" max="4608" width="0.85546875" style="30"/>
    <col min="4609" max="4609" width="1.42578125" style="30" customWidth="1"/>
    <col min="4610" max="4620" width="0.85546875" style="30"/>
    <col min="4621" max="4621" width="2.7109375" style="30" customWidth="1"/>
    <col min="4622" max="4633" width="0.85546875" style="30"/>
    <col min="4634" max="4634" width="1.7109375" style="30" customWidth="1"/>
    <col min="4635" max="4646" width="0.85546875" style="30"/>
    <col min="4647" max="4647" width="5.42578125" style="30" customWidth="1"/>
    <col min="4648" max="4708" width="0.85546875" style="30"/>
    <col min="4709" max="4709" width="1.5703125" style="30" customWidth="1"/>
    <col min="4710" max="4864" width="0.85546875" style="30"/>
    <col min="4865" max="4865" width="1.42578125" style="30" customWidth="1"/>
    <col min="4866" max="4876" width="0.85546875" style="30"/>
    <col min="4877" max="4877" width="2.7109375" style="30" customWidth="1"/>
    <col min="4878" max="4889" width="0.85546875" style="30"/>
    <col min="4890" max="4890" width="1.7109375" style="30" customWidth="1"/>
    <col min="4891" max="4902" width="0.85546875" style="30"/>
    <col min="4903" max="4903" width="5.42578125" style="30" customWidth="1"/>
    <col min="4904" max="4964" width="0.85546875" style="30"/>
    <col min="4965" max="4965" width="1.5703125" style="30" customWidth="1"/>
    <col min="4966" max="5120" width="0.85546875" style="30"/>
    <col min="5121" max="5121" width="1.42578125" style="30" customWidth="1"/>
    <col min="5122" max="5132" width="0.85546875" style="30"/>
    <col min="5133" max="5133" width="2.7109375" style="30" customWidth="1"/>
    <col min="5134" max="5145" width="0.85546875" style="30"/>
    <col min="5146" max="5146" width="1.7109375" style="30" customWidth="1"/>
    <col min="5147" max="5158" width="0.85546875" style="30"/>
    <col min="5159" max="5159" width="5.42578125" style="30" customWidth="1"/>
    <col min="5160" max="5220" width="0.85546875" style="30"/>
    <col min="5221" max="5221" width="1.5703125" style="30" customWidth="1"/>
    <col min="5222" max="5376" width="0.85546875" style="30"/>
    <col min="5377" max="5377" width="1.42578125" style="30" customWidth="1"/>
    <col min="5378" max="5388" width="0.85546875" style="30"/>
    <col min="5389" max="5389" width="2.7109375" style="30" customWidth="1"/>
    <col min="5390" max="5401" width="0.85546875" style="30"/>
    <col min="5402" max="5402" width="1.7109375" style="30" customWidth="1"/>
    <col min="5403" max="5414" width="0.85546875" style="30"/>
    <col min="5415" max="5415" width="5.42578125" style="30" customWidth="1"/>
    <col min="5416" max="5476" width="0.85546875" style="30"/>
    <col min="5477" max="5477" width="1.5703125" style="30" customWidth="1"/>
    <col min="5478" max="5632" width="0.85546875" style="30"/>
    <col min="5633" max="5633" width="1.42578125" style="30" customWidth="1"/>
    <col min="5634" max="5644" width="0.85546875" style="30"/>
    <col min="5645" max="5645" width="2.7109375" style="30" customWidth="1"/>
    <col min="5646" max="5657" width="0.85546875" style="30"/>
    <col min="5658" max="5658" width="1.7109375" style="30" customWidth="1"/>
    <col min="5659" max="5670" width="0.85546875" style="30"/>
    <col min="5671" max="5671" width="5.42578125" style="30" customWidth="1"/>
    <col min="5672" max="5732" width="0.85546875" style="30"/>
    <col min="5733" max="5733" width="1.5703125" style="30" customWidth="1"/>
    <col min="5734" max="5888" width="0.85546875" style="30"/>
    <col min="5889" max="5889" width="1.42578125" style="30" customWidth="1"/>
    <col min="5890" max="5900" width="0.85546875" style="30"/>
    <col min="5901" max="5901" width="2.7109375" style="30" customWidth="1"/>
    <col min="5902" max="5913" width="0.85546875" style="30"/>
    <col min="5914" max="5914" width="1.7109375" style="30" customWidth="1"/>
    <col min="5915" max="5926" width="0.85546875" style="30"/>
    <col min="5927" max="5927" width="5.42578125" style="30" customWidth="1"/>
    <col min="5928" max="5988" width="0.85546875" style="30"/>
    <col min="5989" max="5989" width="1.5703125" style="30" customWidth="1"/>
    <col min="5990" max="6144" width="0.85546875" style="30"/>
    <col min="6145" max="6145" width="1.42578125" style="30" customWidth="1"/>
    <col min="6146" max="6156" width="0.85546875" style="30"/>
    <col min="6157" max="6157" width="2.7109375" style="30" customWidth="1"/>
    <col min="6158" max="6169" width="0.85546875" style="30"/>
    <col min="6170" max="6170" width="1.7109375" style="30" customWidth="1"/>
    <col min="6171" max="6182" width="0.85546875" style="30"/>
    <col min="6183" max="6183" width="5.42578125" style="30" customWidth="1"/>
    <col min="6184" max="6244" width="0.85546875" style="30"/>
    <col min="6245" max="6245" width="1.5703125" style="30" customWidth="1"/>
    <col min="6246" max="6400" width="0.85546875" style="30"/>
    <col min="6401" max="6401" width="1.42578125" style="30" customWidth="1"/>
    <col min="6402" max="6412" width="0.85546875" style="30"/>
    <col min="6413" max="6413" width="2.7109375" style="30" customWidth="1"/>
    <col min="6414" max="6425" width="0.85546875" style="30"/>
    <col min="6426" max="6426" width="1.7109375" style="30" customWidth="1"/>
    <col min="6427" max="6438" width="0.85546875" style="30"/>
    <col min="6439" max="6439" width="5.42578125" style="30" customWidth="1"/>
    <col min="6440" max="6500" width="0.85546875" style="30"/>
    <col min="6501" max="6501" width="1.5703125" style="30" customWidth="1"/>
    <col min="6502" max="6656" width="0.85546875" style="30"/>
    <col min="6657" max="6657" width="1.42578125" style="30" customWidth="1"/>
    <col min="6658" max="6668" width="0.85546875" style="30"/>
    <col min="6669" max="6669" width="2.7109375" style="30" customWidth="1"/>
    <col min="6670" max="6681" width="0.85546875" style="30"/>
    <col min="6682" max="6682" width="1.7109375" style="30" customWidth="1"/>
    <col min="6683" max="6694" width="0.85546875" style="30"/>
    <col min="6695" max="6695" width="5.42578125" style="30" customWidth="1"/>
    <col min="6696" max="6756" width="0.85546875" style="30"/>
    <col min="6757" max="6757" width="1.5703125" style="30" customWidth="1"/>
    <col min="6758" max="6912" width="0.85546875" style="30"/>
    <col min="6913" max="6913" width="1.42578125" style="30" customWidth="1"/>
    <col min="6914" max="6924" width="0.85546875" style="30"/>
    <col min="6925" max="6925" width="2.7109375" style="30" customWidth="1"/>
    <col min="6926" max="6937" width="0.85546875" style="30"/>
    <col min="6938" max="6938" width="1.7109375" style="30" customWidth="1"/>
    <col min="6939" max="6950" width="0.85546875" style="30"/>
    <col min="6951" max="6951" width="5.42578125" style="30" customWidth="1"/>
    <col min="6952" max="7012" width="0.85546875" style="30"/>
    <col min="7013" max="7013" width="1.5703125" style="30" customWidth="1"/>
    <col min="7014" max="7168" width="0.85546875" style="30"/>
    <col min="7169" max="7169" width="1.42578125" style="30" customWidth="1"/>
    <col min="7170" max="7180" width="0.85546875" style="30"/>
    <col min="7181" max="7181" width="2.7109375" style="30" customWidth="1"/>
    <col min="7182" max="7193" width="0.85546875" style="30"/>
    <col min="7194" max="7194" width="1.7109375" style="30" customWidth="1"/>
    <col min="7195" max="7206" width="0.85546875" style="30"/>
    <col min="7207" max="7207" width="5.42578125" style="30" customWidth="1"/>
    <col min="7208" max="7268" width="0.85546875" style="30"/>
    <col min="7269" max="7269" width="1.5703125" style="30" customWidth="1"/>
    <col min="7270" max="7424" width="0.85546875" style="30"/>
    <col min="7425" max="7425" width="1.42578125" style="30" customWidth="1"/>
    <col min="7426" max="7436" width="0.85546875" style="30"/>
    <col min="7437" max="7437" width="2.7109375" style="30" customWidth="1"/>
    <col min="7438" max="7449" width="0.85546875" style="30"/>
    <col min="7450" max="7450" width="1.7109375" style="30" customWidth="1"/>
    <col min="7451" max="7462" width="0.85546875" style="30"/>
    <col min="7463" max="7463" width="5.42578125" style="30" customWidth="1"/>
    <col min="7464" max="7524" width="0.85546875" style="30"/>
    <col min="7525" max="7525" width="1.5703125" style="30" customWidth="1"/>
    <col min="7526" max="7680" width="0.85546875" style="30"/>
    <col min="7681" max="7681" width="1.42578125" style="30" customWidth="1"/>
    <col min="7682" max="7692" width="0.85546875" style="30"/>
    <col min="7693" max="7693" width="2.7109375" style="30" customWidth="1"/>
    <col min="7694" max="7705" width="0.85546875" style="30"/>
    <col min="7706" max="7706" width="1.7109375" style="30" customWidth="1"/>
    <col min="7707" max="7718" width="0.85546875" style="30"/>
    <col min="7719" max="7719" width="5.42578125" style="30" customWidth="1"/>
    <col min="7720" max="7780" width="0.85546875" style="30"/>
    <col min="7781" max="7781" width="1.5703125" style="30" customWidth="1"/>
    <col min="7782" max="7936" width="0.85546875" style="30"/>
    <col min="7937" max="7937" width="1.42578125" style="30" customWidth="1"/>
    <col min="7938" max="7948" width="0.85546875" style="30"/>
    <col min="7949" max="7949" width="2.7109375" style="30" customWidth="1"/>
    <col min="7950" max="7961" width="0.85546875" style="30"/>
    <col min="7962" max="7962" width="1.7109375" style="30" customWidth="1"/>
    <col min="7963" max="7974" width="0.85546875" style="30"/>
    <col min="7975" max="7975" width="5.42578125" style="30" customWidth="1"/>
    <col min="7976" max="8036" width="0.85546875" style="30"/>
    <col min="8037" max="8037" width="1.5703125" style="30" customWidth="1"/>
    <col min="8038" max="8192" width="0.85546875" style="30"/>
    <col min="8193" max="8193" width="1.42578125" style="30" customWidth="1"/>
    <col min="8194" max="8204" width="0.85546875" style="30"/>
    <col min="8205" max="8205" width="2.7109375" style="30" customWidth="1"/>
    <col min="8206" max="8217" width="0.85546875" style="30"/>
    <col min="8218" max="8218" width="1.7109375" style="30" customWidth="1"/>
    <col min="8219" max="8230" width="0.85546875" style="30"/>
    <col min="8231" max="8231" width="5.42578125" style="30" customWidth="1"/>
    <col min="8232" max="8292" width="0.85546875" style="30"/>
    <col min="8293" max="8293" width="1.5703125" style="30" customWidth="1"/>
    <col min="8294" max="8448" width="0.85546875" style="30"/>
    <col min="8449" max="8449" width="1.42578125" style="30" customWidth="1"/>
    <col min="8450" max="8460" width="0.85546875" style="30"/>
    <col min="8461" max="8461" width="2.7109375" style="30" customWidth="1"/>
    <col min="8462" max="8473" width="0.85546875" style="30"/>
    <col min="8474" max="8474" width="1.7109375" style="30" customWidth="1"/>
    <col min="8475" max="8486" width="0.85546875" style="30"/>
    <col min="8487" max="8487" width="5.42578125" style="30" customWidth="1"/>
    <col min="8488" max="8548" width="0.85546875" style="30"/>
    <col min="8549" max="8549" width="1.5703125" style="30" customWidth="1"/>
    <col min="8550" max="8704" width="0.85546875" style="30"/>
    <col min="8705" max="8705" width="1.42578125" style="30" customWidth="1"/>
    <col min="8706" max="8716" width="0.85546875" style="30"/>
    <col min="8717" max="8717" width="2.7109375" style="30" customWidth="1"/>
    <col min="8718" max="8729" width="0.85546875" style="30"/>
    <col min="8730" max="8730" width="1.7109375" style="30" customWidth="1"/>
    <col min="8731" max="8742" width="0.85546875" style="30"/>
    <col min="8743" max="8743" width="5.42578125" style="30" customWidth="1"/>
    <col min="8744" max="8804" width="0.85546875" style="30"/>
    <col min="8805" max="8805" width="1.5703125" style="30" customWidth="1"/>
    <col min="8806" max="8960" width="0.85546875" style="30"/>
    <col min="8961" max="8961" width="1.42578125" style="30" customWidth="1"/>
    <col min="8962" max="8972" width="0.85546875" style="30"/>
    <col min="8973" max="8973" width="2.7109375" style="30" customWidth="1"/>
    <col min="8974" max="8985" width="0.85546875" style="30"/>
    <col min="8986" max="8986" width="1.7109375" style="30" customWidth="1"/>
    <col min="8987" max="8998" width="0.85546875" style="30"/>
    <col min="8999" max="8999" width="5.42578125" style="30" customWidth="1"/>
    <col min="9000" max="9060" width="0.85546875" style="30"/>
    <col min="9061" max="9061" width="1.5703125" style="30" customWidth="1"/>
    <col min="9062" max="9216" width="0.85546875" style="30"/>
    <col min="9217" max="9217" width="1.42578125" style="30" customWidth="1"/>
    <col min="9218" max="9228" width="0.85546875" style="30"/>
    <col min="9229" max="9229" width="2.7109375" style="30" customWidth="1"/>
    <col min="9230" max="9241" width="0.85546875" style="30"/>
    <col min="9242" max="9242" width="1.7109375" style="30" customWidth="1"/>
    <col min="9243" max="9254" width="0.85546875" style="30"/>
    <col min="9255" max="9255" width="5.42578125" style="30" customWidth="1"/>
    <col min="9256" max="9316" width="0.85546875" style="30"/>
    <col min="9317" max="9317" width="1.5703125" style="30" customWidth="1"/>
    <col min="9318" max="9472" width="0.85546875" style="30"/>
    <col min="9473" max="9473" width="1.42578125" style="30" customWidth="1"/>
    <col min="9474" max="9484" width="0.85546875" style="30"/>
    <col min="9485" max="9485" width="2.7109375" style="30" customWidth="1"/>
    <col min="9486" max="9497" width="0.85546875" style="30"/>
    <col min="9498" max="9498" width="1.7109375" style="30" customWidth="1"/>
    <col min="9499" max="9510" width="0.85546875" style="30"/>
    <col min="9511" max="9511" width="5.42578125" style="30" customWidth="1"/>
    <col min="9512" max="9572" width="0.85546875" style="30"/>
    <col min="9573" max="9573" width="1.5703125" style="30" customWidth="1"/>
    <col min="9574" max="9728" width="0.85546875" style="30"/>
    <col min="9729" max="9729" width="1.42578125" style="30" customWidth="1"/>
    <col min="9730" max="9740" width="0.85546875" style="30"/>
    <col min="9741" max="9741" width="2.7109375" style="30" customWidth="1"/>
    <col min="9742" max="9753" width="0.85546875" style="30"/>
    <col min="9754" max="9754" width="1.7109375" style="30" customWidth="1"/>
    <col min="9755" max="9766" width="0.85546875" style="30"/>
    <col min="9767" max="9767" width="5.42578125" style="30" customWidth="1"/>
    <col min="9768" max="9828" width="0.85546875" style="30"/>
    <col min="9829" max="9829" width="1.5703125" style="30" customWidth="1"/>
    <col min="9830" max="9984" width="0.85546875" style="30"/>
    <col min="9985" max="9985" width="1.42578125" style="30" customWidth="1"/>
    <col min="9986" max="9996" width="0.85546875" style="30"/>
    <col min="9997" max="9997" width="2.7109375" style="30" customWidth="1"/>
    <col min="9998" max="10009" width="0.85546875" style="30"/>
    <col min="10010" max="10010" width="1.7109375" style="30" customWidth="1"/>
    <col min="10011" max="10022" width="0.85546875" style="30"/>
    <col min="10023" max="10023" width="5.42578125" style="30" customWidth="1"/>
    <col min="10024" max="10084" width="0.85546875" style="30"/>
    <col min="10085" max="10085" width="1.5703125" style="30" customWidth="1"/>
    <col min="10086" max="10240" width="0.85546875" style="30"/>
    <col min="10241" max="10241" width="1.42578125" style="30" customWidth="1"/>
    <col min="10242" max="10252" width="0.85546875" style="30"/>
    <col min="10253" max="10253" width="2.7109375" style="30" customWidth="1"/>
    <col min="10254" max="10265" width="0.85546875" style="30"/>
    <col min="10266" max="10266" width="1.7109375" style="30" customWidth="1"/>
    <col min="10267" max="10278" width="0.85546875" style="30"/>
    <col min="10279" max="10279" width="5.42578125" style="30" customWidth="1"/>
    <col min="10280" max="10340" width="0.85546875" style="30"/>
    <col min="10341" max="10341" width="1.5703125" style="30" customWidth="1"/>
    <col min="10342" max="10496" width="0.85546875" style="30"/>
    <col min="10497" max="10497" width="1.42578125" style="30" customWidth="1"/>
    <col min="10498" max="10508" width="0.85546875" style="30"/>
    <col min="10509" max="10509" width="2.7109375" style="30" customWidth="1"/>
    <col min="10510" max="10521" width="0.85546875" style="30"/>
    <col min="10522" max="10522" width="1.7109375" style="30" customWidth="1"/>
    <col min="10523" max="10534" width="0.85546875" style="30"/>
    <col min="10535" max="10535" width="5.42578125" style="30" customWidth="1"/>
    <col min="10536" max="10596" width="0.85546875" style="30"/>
    <col min="10597" max="10597" width="1.5703125" style="30" customWidth="1"/>
    <col min="10598" max="10752" width="0.85546875" style="30"/>
    <col min="10753" max="10753" width="1.42578125" style="30" customWidth="1"/>
    <col min="10754" max="10764" width="0.85546875" style="30"/>
    <col min="10765" max="10765" width="2.7109375" style="30" customWidth="1"/>
    <col min="10766" max="10777" width="0.85546875" style="30"/>
    <col min="10778" max="10778" width="1.7109375" style="30" customWidth="1"/>
    <col min="10779" max="10790" width="0.85546875" style="30"/>
    <col min="10791" max="10791" width="5.42578125" style="30" customWidth="1"/>
    <col min="10792" max="10852" width="0.85546875" style="30"/>
    <col min="10853" max="10853" width="1.5703125" style="30" customWidth="1"/>
    <col min="10854" max="11008" width="0.85546875" style="30"/>
    <col min="11009" max="11009" width="1.42578125" style="30" customWidth="1"/>
    <col min="11010" max="11020" width="0.85546875" style="30"/>
    <col min="11021" max="11021" width="2.7109375" style="30" customWidth="1"/>
    <col min="11022" max="11033" width="0.85546875" style="30"/>
    <col min="11034" max="11034" width="1.7109375" style="30" customWidth="1"/>
    <col min="11035" max="11046" width="0.85546875" style="30"/>
    <col min="11047" max="11047" width="5.42578125" style="30" customWidth="1"/>
    <col min="11048" max="11108" width="0.85546875" style="30"/>
    <col min="11109" max="11109" width="1.5703125" style="30" customWidth="1"/>
    <col min="11110" max="11264" width="0.85546875" style="30"/>
    <col min="11265" max="11265" width="1.42578125" style="30" customWidth="1"/>
    <col min="11266" max="11276" width="0.85546875" style="30"/>
    <col min="11277" max="11277" width="2.7109375" style="30" customWidth="1"/>
    <col min="11278" max="11289" width="0.85546875" style="30"/>
    <col min="11290" max="11290" width="1.7109375" style="30" customWidth="1"/>
    <col min="11291" max="11302" width="0.85546875" style="30"/>
    <col min="11303" max="11303" width="5.42578125" style="30" customWidth="1"/>
    <col min="11304" max="11364" width="0.85546875" style="30"/>
    <col min="11365" max="11365" width="1.5703125" style="30" customWidth="1"/>
    <col min="11366" max="11520" width="0.85546875" style="30"/>
    <col min="11521" max="11521" width="1.42578125" style="30" customWidth="1"/>
    <col min="11522" max="11532" width="0.85546875" style="30"/>
    <col min="11533" max="11533" width="2.7109375" style="30" customWidth="1"/>
    <col min="11534" max="11545" width="0.85546875" style="30"/>
    <col min="11546" max="11546" width="1.7109375" style="30" customWidth="1"/>
    <col min="11547" max="11558" width="0.85546875" style="30"/>
    <col min="11559" max="11559" width="5.42578125" style="30" customWidth="1"/>
    <col min="11560" max="11620" width="0.85546875" style="30"/>
    <col min="11621" max="11621" width="1.5703125" style="30" customWidth="1"/>
    <col min="11622" max="11776" width="0.85546875" style="30"/>
    <col min="11777" max="11777" width="1.42578125" style="30" customWidth="1"/>
    <col min="11778" max="11788" width="0.85546875" style="30"/>
    <col min="11789" max="11789" width="2.7109375" style="30" customWidth="1"/>
    <col min="11790" max="11801" width="0.85546875" style="30"/>
    <col min="11802" max="11802" width="1.7109375" style="30" customWidth="1"/>
    <col min="11803" max="11814" width="0.85546875" style="30"/>
    <col min="11815" max="11815" width="5.42578125" style="30" customWidth="1"/>
    <col min="11816" max="11876" width="0.85546875" style="30"/>
    <col min="11877" max="11877" width="1.5703125" style="30" customWidth="1"/>
    <col min="11878" max="12032" width="0.85546875" style="30"/>
    <col min="12033" max="12033" width="1.42578125" style="30" customWidth="1"/>
    <col min="12034" max="12044" width="0.85546875" style="30"/>
    <col min="12045" max="12045" width="2.7109375" style="30" customWidth="1"/>
    <col min="12046" max="12057" width="0.85546875" style="30"/>
    <col min="12058" max="12058" width="1.7109375" style="30" customWidth="1"/>
    <col min="12059" max="12070" width="0.85546875" style="30"/>
    <col min="12071" max="12071" width="5.42578125" style="30" customWidth="1"/>
    <col min="12072" max="12132" width="0.85546875" style="30"/>
    <col min="12133" max="12133" width="1.5703125" style="30" customWidth="1"/>
    <col min="12134" max="12288" width="0.85546875" style="30"/>
    <col min="12289" max="12289" width="1.42578125" style="30" customWidth="1"/>
    <col min="12290" max="12300" width="0.85546875" style="30"/>
    <col min="12301" max="12301" width="2.7109375" style="30" customWidth="1"/>
    <col min="12302" max="12313" width="0.85546875" style="30"/>
    <col min="12314" max="12314" width="1.7109375" style="30" customWidth="1"/>
    <col min="12315" max="12326" width="0.85546875" style="30"/>
    <col min="12327" max="12327" width="5.42578125" style="30" customWidth="1"/>
    <col min="12328" max="12388" width="0.85546875" style="30"/>
    <col min="12389" max="12389" width="1.5703125" style="30" customWidth="1"/>
    <col min="12390" max="12544" width="0.85546875" style="30"/>
    <col min="12545" max="12545" width="1.42578125" style="30" customWidth="1"/>
    <col min="12546" max="12556" width="0.85546875" style="30"/>
    <col min="12557" max="12557" width="2.7109375" style="30" customWidth="1"/>
    <col min="12558" max="12569" width="0.85546875" style="30"/>
    <col min="12570" max="12570" width="1.7109375" style="30" customWidth="1"/>
    <col min="12571" max="12582" width="0.85546875" style="30"/>
    <col min="12583" max="12583" width="5.42578125" style="30" customWidth="1"/>
    <col min="12584" max="12644" width="0.85546875" style="30"/>
    <col min="12645" max="12645" width="1.5703125" style="30" customWidth="1"/>
    <col min="12646" max="12800" width="0.85546875" style="30"/>
    <col min="12801" max="12801" width="1.42578125" style="30" customWidth="1"/>
    <col min="12802" max="12812" width="0.85546875" style="30"/>
    <col min="12813" max="12813" width="2.7109375" style="30" customWidth="1"/>
    <col min="12814" max="12825" width="0.85546875" style="30"/>
    <col min="12826" max="12826" width="1.7109375" style="30" customWidth="1"/>
    <col min="12827" max="12838" width="0.85546875" style="30"/>
    <col min="12839" max="12839" width="5.42578125" style="30" customWidth="1"/>
    <col min="12840" max="12900" width="0.85546875" style="30"/>
    <col min="12901" max="12901" width="1.5703125" style="30" customWidth="1"/>
    <col min="12902" max="13056" width="0.85546875" style="30"/>
    <col min="13057" max="13057" width="1.42578125" style="30" customWidth="1"/>
    <col min="13058" max="13068" width="0.85546875" style="30"/>
    <col min="13069" max="13069" width="2.7109375" style="30" customWidth="1"/>
    <col min="13070" max="13081" width="0.85546875" style="30"/>
    <col min="13082" max="13082" width="1.7109375" style="30" customWidth="1"/>
    <col min="13083" max="13094" width="0.85546875" style="30"/>
    <col min="13095" max="13095" width="5.42578125" style="30" customWidth="1"/>
    <col min="13096" max="13156" width="0.85546875" style="30"/>
    <col min="13157" max="13157" width="1.5703125" style="30" customWidth="1"/>
    <col min="13158" max="13312" width="0.85546875" style="30"/>
    <col min="13313" max="13313" width="1.42578125" style="30" customWidth="1"/>
    <col min="13314" max="13324" width="0.85546875" style="30"/>
    <col min="13325" max="13325" width="2.7109375" style="30" customWidth="1"/>
    <col min="13326" max="13337" width="0.85546875" style="30"/>
    <col min="13338" max="13338" width="1.7109375" style="30" customWidth="1"/>
    <col min="13339" max="13350" width="0.85546875" style="30"/>
    <col min="13351" max="13351" width="5.42578125" style="30" customWidth="1"/>
    <col min="13352" max="13412" width="0.85546875" style="30"/>
    <col min="13413" max="13413" width="1.5703125" style="30" customWidth="1"/>
    <col min="13414" max="13568" width="0.85546875" style="30"/>
    <col min="13569" max="13569" width="1.42578125" style="30" customWidth="1"/>
    <col min="13570" max="13580" width="0.85546875" style="30"/>
    <col min="13581" max="13581" width="2.7109375" style="30" customWidth="1"/>
    <col min="13582" max="13593" width="0.85546875" style="30"/>
    <col min="13594" max="13594" width="1.7109375" style="30" customWidth="1"/>
    <col min="13595" max="13606" width="0.85546875" style="30"/>
    <col min="13607" max="13607" width="5.42578125" style="30" customWidth="1"/>
    <col min="13608" max="13668" width="0.85546875" style="30"/>
    <col min="13669" max="13669" width="1.5703125" style="30" customWidth="1"/>
    <col min="13670" max="13824" width="0.85546875" style="30"/>
    <col min="13825" max="13825" width="1.42578125" style="30" customWidth="1"/>
    <col min="13826" max="13836" width="0.85546875" style="30"/>
    <col min="13837" max="13837" width="2.7109375" style="30" customWidth="1"/>
    <col min="13838" max="13849" width="0.85546875" style="30"/>
    <col min="13850" max="13850" width="1.7109375" style="30" customWidth="1"/>
    <col min="13851" max="13862" width="0.85546875" style="30"/>
    <col min="13863" max="13863" width="5.42578125" style="30" customWidth="1"/>
    <col min="13864" max="13924" width="0.85546875" style="30"/>
    <col min="13925" max="13925" width="1.5703125" style="30" customWidth="1"/>
    <col min="13926" max="14080" width="0.85546875" style="30"/>
    <col min="14081" max="14081" width="1.42578125" style="30" customWidth="1"/>
    <col min="14082" max="14092" width="0.85546875" style="30"/>
    <col min="14093" max="14093" width="2.7109375" style="30" customWidth="1"/>
    <col min="14094" max="14105" width="0.85546875" style="30"/>
    <col min="14106" max="14106" width="1.7109375" style="30" customWidth="1"/>
    <col min="14107" max="14118" width="0.85546875" style="30"/>
    <col min="14119" max="14119" width="5.42578125" style="30" customWidth="1"/>
    <col min="14120" max="14180" width="0.85546875" style="30"/>
    <col min="14181" max="14181" width="1.5703125" style="30" customWidth="1"/>
    <col min="14182" max="14336" width="0.85546875" style="30"/>
    <col min="14337" max="14337" width="1.42578125" style="30" customWidth="1"/>
    <col min="14338" max="14348" width="0.85546875" style="30"/>
    <col min="14349" max="14349" width="2.7109375" style="30" customWidth="1"/>
    <col min="14350" max="14361" width="0.85546875" style="30"/>
    <col min="14362" max="14362" width="1.7109375" style="30" customWidth="1"/>
    <col min="14363" max="14374" width="0.85546875" style="30"/>
    <col min="14375" max="14375" width="5.42578125" style="30" customWidth="1"/>
    <col min="14376" max="14436" width="0.85546875" style="30"/>
    <col min="14437" max="14437" width="1.5703125" style="30" customWidth="1"/>
    <col min="14438" max="14592" width="0.85546875" style="30"/>
    <col min="14593" max="14593" width="1.42578125" style="30" customWidth="1"/>
    <col min="14594" max="14604" width="0.85546875" style="30"/>
    <col min="14605" max="14605" width="2.7109375" style="30" customWidth="1"/>
    <col min="14606" max="14617" width="0.85546875" style="30"/>
    <col min="14618" max="14618" width="1.7109375" style="30" customWidth="1"/>
    <col min="14619" max="14630" width="0.85546875" style="30"/>
    <col min="14631" max="14631" width="5.42578125" style="30" customWidth="1"/>
    <col min="14632" max="14692" width="0.85546875" style="30"/>
    <col min="14693" max="14693" width="1.5703125" style="30" customWidth="1"/>
    <col min="14694" max="14848" width="0.85546875" style="30"/>
    <col min="14849" max="14849" width="1.42578125" style="30" customWidth="1"/>
    <col min="14850" max="14860" width="0.85546875" style="30"/>
    <col min="14861" max="14861" width="2.7109375" style="30" customWidth="1"/>
    <col min="14862" max="14873" width="0.85546875" style="30"/>
    <col min="14874" max="14874" width="1.7109375" style="30" customWidth="1"/>
    <col min="14875" max="14886" width="0.85546875" style="30"/>
    <col min="14887" max="14887" width="5.42578125" style="30" customWidth="1"/>
    <col min="14888" max="14948" width="0.85546875" style="30"/>
    <col min="14949" max="14949" width="1.5703125" style="30" customWidth="1"/>
    <col min="14950" max="15104" width="0.85546875" style="30"/>
    <col min="15105" max="15105" width="1.42578125" style="30" customWidth="1"/>
    <col min="15106" max="15116" width="0.85546875" style="30"/>
    <col min="15117" max="15117" width="2.7109375" style="30" customWidth="1"/>
    <col min="15118" max="15129" width="0.85546875" style="30"/>
    <col min="15130" max="15130" width="1.7109375" style="30" customWidth="1"/>
    <col min="15131" max="15142" width="0.85546875" style="30"/>
    <col min="15143" max="15143" width="5.42578125" style="30" customWidth="1"/>
    <col min="15144" max="15204" width="0.85546875" style="30"/>
    <col min="15205" max="15205" width="1.5703125" style="30" customWidth="1"/>
    <col min="15206" max="15360" width="0.85546875" style="30"/>
    <col min="15361" max="15361" width="1.42578125" style="30" customWidth="1"/>
    <col min="15362" max="15372" width="0.85546875" style="30"/>
    <col min="15373" max="15373" width="2.7109375" style="30" customWidth="1"/>
    <col min="15374" max="15385" width="0.85546875" style="30"/>
    <col min="15386" max="15386" width="1.7109375" style="30" customWidth="1"/>
    <col min="15387" max="15398" width="0.85546875" style="30"/>
    <col min="15399" max="15399" width="5.42578125" style="30" customWidth="1"/>
    <col min="15400" max="15460" width="0.85546875" style="30"/>
    <col min="15461" max="15461" width="1.5703125" style="30" customWidth="1"/>
    <col min="15462" max="15616" width="0.85546875" style="30"/>
    <col min="15617" max="15617" width="1.42578125" style="30" customWidth="1"/>
    <col min="15618" max="15628" width="0.85546875" style="30"/>
    <col min="15629" max="15629" width="2.7109375" style="30" customWidth="1"/>
    <col min="15630" max="15641" width="0.85546875" style="30"/>
    <col min="15642" max="15642" width="1.7109375" style="30" customWidth="1"/>
    <col min="15643" max="15654" width="0.85546875" style="30"/>
    <col min="15655" max="15655" width="5.42578125" style="30" customWidth="1"/>
    <col min="15656" max="15716" width="0.85546875" style="30"/>
    <col min="15717" max="15717" width="1.5703125" style="30" customWidth="1"/>
    <col min="15718" max="15872" width="0.85546875" style="30"/>
    <col min="15873" max="15873" width="1.42578125" style="30" customWidth="1"/>
    <col min="15874" max="15884" width="0.85546875" style="30"/>
    <col min="15885" max="15885" width="2.7109375" style="30" customWidth="1"/>
    <col min="15886" max="15897" width="0.85546875" style="30"/>
    <col min="15898" max="15898" width="1.7109375" style="30" customWidth="1"/>
    <col min="15899" max="15910" width="0.85546875" style="30"/>
    <col min="15911" max="15911" width="5.42578125" style="30" customWidth="1"/>
    <col min="15912" max="15972" width="0.85546875" style="30"/>
    <col min="15973" max="15973" width="1.5703125" style="30" customWidth="1"/>
    <col min="15974" max="16128" width="0.85546875" style="30"/>
    <col min="16129" max="16129" width="1.42578125" style="30" customWidth="1"/>
    <col min="16130" max="16140" width="0.85546875" style="30"/>
    <col min="16141" max="16141" width="2.7109375" style="30" customWidth="1"/>
    <col min="16142" max="16153" width="0.85546875" style="30"/>
    <col min="16154" max="16154" width="1.7109375" style="30" customWidth="1"/>
    <col min="16155" max="16166" width="0.85546875" style="30"/>
    <col min="16167" max="16167" width="5.42578125" style="30" customWidth="1"/>
    <col min="16168" max="16228" width="0.85546875" style="30"/>
    <col min="16229" max="16229" width="1.5703125" style="30" customWidth="1"/>
    <col min="16230" max="16384" width="0.85546875" style="30"/>
  </cols>
  <sheetData>
    <row r="1" spans="2:101" ht="6.75" customHeight="1" x14ac:dyDescent="0.2"/>
    <row r="2" spans="2:101" ht="11.25" customHeight="1" x14ac:dyDescent="0.2">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227"/>
      <c r="CJ2" s="227"/>
      <c r="CK2" s="227"/>
      <c r="CL2" s="227"/>
      <c r="CM2" s="227"/>
      <c r="CN2" s="227"/>
      <c r="CO2" s="227"/>
      <c r="CP2" s="227"/>
      <c r="CQ2" s="227"/>
      <c r="CR2" s="227"/>
      <c r="CS2" s="227"/>
      <c r="CT2" s="227"/>
      <c r="CU2" s="227"/>
      <c r="CV2" s="227"/>
      <c r="CW2" s="227"/>
    </row>
    <row r="3" spans="2:101" ht="23.25" customHeight="1" x14ac:dyDescent="0.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row>
    <row r="4" spans="2:101" ht="15" customHeight="1" x14ac:dyDescent="0.2">
      <c r="B4" s="228" t="s">
        <v>20</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28"/>
      <c r="CP4" s="228"/>
      <c r="CQ4" s="228"/>
      <c r="CR4" s="228"/>
      <c r="CS4" s="228"/>
      <c r="CT4" s="228"/>
      <c r="CU4" s="228"/>
      <c r="CV4" s="228"/>
      <c r="CW4" s="228"/>
    </row>
    <row r="5" spans="2:101" ht="15" customHeight="1" x14ac:dyDescent="0.2">
      <c r="B5" s="228" t="s">
        <v>21</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c r="BO5" s="228"/>
      <c r="BP5" s="228"/>
      <c r="BQ5" s="228"/>
      <c r="BR5" s="228"/>
      <c r="BS5" s="228"/>
      <c r="BT5" s="228"/>
      <c r="BU5" s="228"/>
      <c r="BV5" s="228"/>
      <c r="BW5" s="228"/>
      <c r="BX5" s="228"/>
      <c r="BY5" s="228"/>
      <c r="BZ5" s="228"/>
      <c r="CA5" s="228"/>
      <c r="CB5" s="228"/>
      <c r="CC5" s="228"/>
      <c r="CD5" s="228"/>
      <c r="CE5" s="228"/>
      <c r="CF5" s="228"/>
      <c r="CG5" s="228"/>
      <c r="CH5" s="228"/>
      <c r="CI5" s="228"/>
      <c r="CJ5" s="228"/>
      <c r="CK5" s="228"/>
      <c r="CL5" s="228"/>
      <c r="CM5" s="228"/>
      <c r="CN5" s="228"/>
      <c r="CO5" s="228"/>
      <c r="CP5" s="228"/>
      <c r="CQ5" s="228"/>
      <c r="CR5" s="228"/>
      <c r="CS5" s="228"/>
      <c r="CT5" s="228"/>
      <c r="CU5" s="228"/>
      <c r="CV5" s="228"/>
      <c r="CW5" s="228"/>
    </row>
    <row r="6" spans="2:101" ht="6" customHeight="1" x14ac:dyDescent="0.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row>
    <row r="7" spans="2:101" ht="14.25" customHeight="1" x14ac:dyDescent="0.2">
      <c r="B7" s="229">
        <f>'Заявка на торговый эквайринг'!E4</f>
        <v>0</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row>
    <row r="8" spans="2:101" ht="15" customHeight="1" x14ac:dyDescent="0.2">
      <c r="B8" s="226" t="s">
        <v>22</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row>
    <row r="9" spans="2:101" ht="24.75" customHeight="1" x14ac:dyDescent="0.2">
      <c r="B9" s="230" t="s">
        <v>23</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25" t="str">
        <f>CONCATENATE('Заявка на торговый эквайринг'!E11, ",")</f>
        <v>,</v>
      </c>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225"/>
      <c r="CJ9" s="225"/>
      <c r="CK9" s="225"/>
      <c r="CL9" s="225"/>
      <c r="CM9" s="225"/>
      <c r="CN9" s="225"/>
      <c r="CO9" s="225"/>
      <c r="CP9" s="225"/>
      <c r="CQ9" s="225"/>
      <c r="CR9" s="225"/>
      <c r="CS9" s="225"/>
      <c r="CT9" s="225"/>
      <c r="CU9" s="225"/>
      <c r="CV9" s="225"/>
      <c r="CW9" s="225"/>
    </row>
    <row r="10" spans="2:101" ht="11.25" customHeight="1" x14ac:dyDescent="0.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226" t="s">
        <v>24</v>
      </c>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row>
    <row r="11" spans="2:101" ht="12.95" customHeight="1" x14ac:dyDescent="0.2">
      <c r="B11" s="232" t="str">
        <f>CONCATENATE('Заявка на торговый эквайринг'!E10,  " ", 'Заявка на торговый эквайринг'!F10, " ", IF(ISBLANK('Заявка на торговый эквайринг'!I10), " ", 'Заявка на торговый эквайринг'!I10))</f>
        <v xml:space="preserve">   </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row>
    <row r="12" spans="2:101" ht="11.25" customHeight="1" x14ac:dyDescent="0.2">
      <c r="B12" s="226" t="s">
        <v>239</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row>
    <row r="13" spans="2:101" ht="12.95" customHeight="1" x14ac:dyDescent="0.2">
      <c r="B13" s="233" t="s">
        <v>25</v>
      </c>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32"/>
      <c r="AB13" s="234" t="str">
        <f>'Заявка на торговый эквайринг'!E12</f>
        <v>-</v>
      </c>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c r="CQ13" s="234"/>
      <c r="CR13" s="234"/>
      <c r="CS13" s="234"/>
      <c r="CT13" s="234"/>
      <c r="CU13" s="234"/>
      <c r="CV13" s="234"/>
      <c r="CW13" s="234"/>
    </row>
    <row r="14" spans="2:101" ht="12.95" customHeight="1" x14ac:dyDescent="0.25">
      <c r="B14" s="233" t="s">
        <v>26</v>
      </c>
      <c r="C14" s="233"/>
      <c r="D14" s="233"/>
      <c r="E14" s="233"/>
      <c r="F14" s="233"/>
      <c r="G14" s="233"/>
      <c r="H14" s="233"/>
      <c r="I14" s="233"/>
      <c r="J14" s="233"/>
      <c r="K14" s="233"/>
      <c r="L14" s="233"/>
      <c r="M14" s="233"/>
      <c r="N14" s="233"/>
      <c r="O14" s="233"/>
      <c r="P14" s="233"/>
      <c r="Q14" s="233"/>
      <c r="R14" s="233"/>
      <c r="S14" s="32"/>
      <c r="T14" s="235" t="s">
        <v>188</v>
      </c>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c r="CQ14" s="236"/>
      <c r="CR14" s="236"/>
      <c r="CS14" s="236"/>
      <c r="CT14" s="236"/>
      <c r="CU14" s="236"/>
      <c r="CV14" s="236"/>
      <c r="CW14" s="236"/>
    </row>
    <row r="15" spans="2:101" ht="11.25" customHeight="1" x14ac:dyDescent="0.2">
      <c r="B15" s="32"/>
      <c r="C15" s="32"/>
      <c r="D15" s="32"/>
      <c r="E15" s="32"/>
      <c r="F15" s="32"/>
      <c r="G15" s="32"/>
      <c r="H15" s="32"/>
      <c r="I15" s="32"/>
      <c r="J15" s="32"/>
      <c r="K15" s="32"/>
      <c r="L15" s="32"/>
      <c r="M15" s="32"/>
      <c r="N15" s="32"/>
      <c r="O15" s="32"/>
      <c r="P15" s="32"/>
      <c r="Q15" s="32"/>
      <c r="R15" s="32"/>
      <c r="S15" s="32"/>
      <c r="T15" s="226" t="s">
        <v>27</v>
      </c>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row>
    <row r="16" spans="2:101" ht="44.25" customHeight="1" x14ac:dyDescent="0.25">
      <c r="B16" s="237" t="s">
        <v>243</v>
      </c>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row>
    <row r="17" spans="2:105" ht="193.5" customHeight="1" x14ac:dyDescent="0.25">
      <c r="B17" s="237" t="s">
        <v>242</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38"/>
    </row>
    <row r="18" spans="2:105" ht="3" customHeight="1" x14ac:dyDescent="0.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row>
    <row r="19" spans="2:105" ht="11.25" customHeight="1" x14ac:dyDescent="0.2">
      <c r="B19" s="231" t="s">
        <v>28</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t="s">
        <v>29</v>
      </c>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t="s">
        <v>30</v>
      </c>
      <c r="BZ19" s="231"/>
      <c r="CA19" s="231"/>
      <c r="CB19" s="231"/>
      <c r="CC19" s="231"/>
      <c r="CD19" s="231"/>
      <c r="CE19" s="231"/>
      <c r="CF19" s="231"/>
      <c r="CG19" s="231"/>
      <c r="CH19" s="231"/>
      <c r="CI19" s="231"/>
      <c r="CJ19" s="231"/>
      <c r="CK19" s="231"/>
      <c r="CL19" s="231"/>
      <c r="CM19" s="231"/>
      <c r="CN19" s="231"/>
      <c r="CO19" s="231"/>
      <c r="CP19" s="231"/>
      <c r="CQ19" s="231"/>
      <c r="CR19" s="231"/>
      <c r="CS19" s="231"/>
      <c r="CT19" s="231"/>
      <c r="CU19" s="231"/>
      <c r="CV19" s="231"/>
      <c r="CW19" s="231"/>
    </row>
    <row r="20" spans="2:105" ht="48" customHeight="1" x14ac:dyDescent="0.2">
      <c r="B20" s="239" t="s">
        <v>31</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1"/>
      <c r="AU20" s="242">
        <f>B7</f>
        <v>0</v>
      </c>
      <c r="AV20" s="243"/>
      <c r="AW20" s="243"/>
      <c r="AX20" s="243"/>
      <c r="AY20" s="243"/>
      <c r="AZ20" s="243"/>
      <c r="BA20" s="243"/>
      <c r="BB20" s="243"/>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4"/>
      <c r="BY20" s="245"/>
      <c r="BZ20" s="245"/>
      <c r="CA20" s="245"/>
      <c r="CB20" s="245"/>
      <c r="CC20" s="245"/>
      <c r="CD20" s="245"/>
      <c r="CE20" s="245"/>
      <c r="CF20" s="245"/>
      <c r="CG20" s="245"/>
      <c r="CH20" s="245"/>
      <c r="CI20" s="245"/>
      <c r="CJ20" s="245"/>
      <c r="CK20" s="245"/>
      <c r="CL20" s="245"/>
      <c r="CM20" s="245"/>
      <c r="CN20" s="245"/>
      <c r="CO20" s="245"/>
      <c r="CP20" s="245"/>
      <c r="CQ20" s="245"/>
      <c r="CR20" s="245"/>
      <c r="CS20" s="245"/>
      <c r="CT20" s="245"/>
      <c r="CU20" s="245"/>
      <c r="CV20" s="245"/>
      <c r="CW20" s="245"/>
    </row>
    <row r="21" spans="2:105" ht="51" customHeight="1" x14ac:dyDescent="0.2">
      <c r="B21" s="246" t="s">
        <v>32</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7"/>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t="s">
        <v>33</v>
      </c>
      <c r="BZ21" s="245"/>
      <c r="CA21" s="245"/>
      <c r="CB21" s="245"/>
      <c r="CC21" s="245"/>
      <c r="CD21" s="245"/>
      <c r="CE21" s="245"/>
      <c r="CF21" s="245"/>
      <c r="CG21" s="245"/>
      <c r="CH21" s="245"/>
      <c r="CI21" s="245"/>
      <c r="CJ21" s="245"/>
      <c r="CK21" s="245"/>
      <c r="CL21" s="245"/>
      <c r="CM21" s="245"/>
      <c r="CN21" s="245"/>
      <c r="CO21" s="245"/>
      <c r="CP21" s="245"/>
      <c r="CQ21" s="245"/>
      <c r="CR21" s="245"/>
      <c r="CS21" s="245"/>
      <c r="CT21" s="245"/>
      <c r="CU21" s="245"/>
      <c r="CV21" s="245"/>
      <c r="CW21" s="245"/>
    </row>
    <row r="22" spans="2:105" ht="14.1" customHeight="1" x14ac:dyDescent="0.2">
      <c r="B22" s="246" t="s">
        <v>34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7">
        <f>'Заявка на торговый эквайринг'!E6</f>
        <v>0</v>
      </c>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5"/>
      <c r="BZ22" s="245"/>
      <c r="CA22" s="245"/>
      <c r="CB22" s="245"/>
      <c r="CC22" s="245"/>
      <c r="CD22" s="245"/>
      <c r="CE22" s="245"/>
      <c r="CF22" s="245"/>
      <c r="CG22" s="245"/>
      <c r="CH22" s="245"/>
      <c r="CI22" s="245"/>
      <c r="CJ22" s="245"/>
      <c r="CK22" s="245"/>
      <c r="CL22" s="245"/>
      <c r="CM22" s="245"/>
      <c r="CN22" s="245"/>
      <c r="CO22" s="245"/>
      <c r="CP22" s="245"/>
      <c r="CQ22" s="245"/>
      <c r="CR22" s="245"/>
      <c r="CS22" s="245"/>
      <c r="CT22" s="245"/>
      <c r="CU22" s="245"/>
      <c r="CV22" s="245"/>
      <c r="CW22" s="245"/>
    </row>
    <row r="23" spans="2:105" ht="63" customHeight="1" x14ac:dyDescent="0.2">
      <c r="B23" s="246" t="s">
        <v>35</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5" t="s">
        <v>33</v>
      </c>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c r="BX23" s="245"/>
      <c r="BY23" s="245" t="s">
        <v>33</v>
      </c>
      <c r="BZ23" s="245"/>
      <c r="CA23" s="245"/>
      <c r="CB23" s="245"/>
      <c r="CC23" s="245"/>
      <c r="CD23" s="245"/>
      <c r="CE23" s="245"/>
      <c r="CF23" s="245"/>
      <c r="CG23" s="245"/>
      <c r="CH23" s="245"/>
      <c r="CI23" s="245"/>
      <c r="CJ23" s="245"/>
      <c r="CK23" s="245"/>
      <c r="CL23" s="245"/>
      <c r="CM23" s="245"/>
      <c r="CN23" s="245"/>
      <c r="CO23" s="245"/>
      <c r="CP23" s="245"/>
      <c r="CQ23" s="245"/>
      <c r="CR23" s="245"/>
      <c r="CS23" s="245"/>
      <c r="CT23" s="245"/>
      <c r="CU23" s="245"/>
      <c r="CV23" s="245"/>
      <c r="CW23" s="245"/>
    </row>
    <row r="24" spans="2:105" ht="14.1" customHeight="1" x14ac:dyDescent="0.2">
      <c r="B24" s="246" t="s">
        <v>36</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7"/>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t="s">
        <v>33</v>
      </c>
      <c r="BZ24" s="245"/>
      <c r="CA24" s="245"/>
      <c r="CB24" s="245"/>
      <c r="CC24" s="245"/>
      <c r="CD24" s="245"/>
      <c r="CE24" s="245"/>
      <c r="CF24" s="245"/>
      <c r="CG24" s="245"/>
      <c r="CH24" s="245"/>
      <c r="CI24" s="245"/>
      <c r="CJ24" s="245"/>
      <c r="CK24" s="245"/>
      <c r="CL24" s="245"/>
      <c r="CM24" s="245"/>
      <c r="CN24" s="245"/>
      <c r="CO24" s="245"/>
      <c r="CP24" s="245"/>
      <c r="CQ24" s="245"/>
      <c r="CR24" s="245"/>
      <c r="CS24" s="245"/>
      <c r="CT24" s="245"/>
      <c r="CU24" s="245"/>
      <c r="CV24" s="245"/>
      <c r="CW24" s="245"/>
    </row>
    <row r="25" spans="2:105" ht="14.1" customHeight="1" x14ac:dyDescent="0.2">
      <c r="B25" s="246" t="s">
        <v>37</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7"/>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t="s">
        <v>33</v>
      </c>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row>
    <row r="26" spans="2:105" ht="14.1" customHeight="1" x14ac:dyDescent="0.2">
      <c r="B26" s="246" t="s">
        <v>38</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7"/>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c r="BX26" s="245"/>
      <c r="BY26" s="245" t="s">
        <v>33</v>
      </c>
      <c r="BZ26" s="245"/>
      <c r="CA26" s="245"/>
      <c r="CB26" s="245"/>
      <c r="CC26" s="245"/>
      <c r="CD26" s="245"/>
      <c r="CE26" s="245"/>
      <c r="CF26" s="245"/>
      <c r="CG26" s="245"/>
      <c r="CH26" s="245"/>
      <c r="CI26" s="245"/>
      <c r="CJ26" s="245"/>
      <c r="CK26" s="245"/>
      <c r="CL26" s="245"/>
      <c r="CM26" s="245"/>
      <c r="CN26" s="245"/>
      <c r="CO26" s="245"/>
      <c r="CP26" s="245"/>
      <c r="CQ26" s="245"/>
      <c r="CR26" s="245"/>
      <c r="CS26" s="245"/>
      <c r="CT26" s="245"/>
      <c r="CU26" s="245"/>
      <c r="CV26" s="245"/>
      <c r="CW26" s="245"/>
    </row>
    <row r="27" spans="2:105" ht="51" customHeight="1" x14ac:dyDescent="0.2">
      <c r="B27" s="246" t="s">
        <v>39</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5" t="s">
        <v>33</v>
      </c>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5"/>
      <c r="BY27" s="245" t="s">
        <v>33</v>
      </c>
      <c r="BZ27" s="245"/>
      <c r="CA27" s="245"/>
      <c r="CB27" s="245"/>
      <c r="CC27" s="245"/>
      <c r="CD27" s="245"/>
      <c r="CE27" s="245"/>
      <c r="CF27" s="245"/>
      <c r="CG27" s="245"/>
      <c r="CH27" s="245"/>
      <c r="CI27" s="245"/>
      <c r="CJ27" s="245"/>
      <c r="CK27" s="245"/>
      <c r="CL27" s="245"/>
      <c r="CM27" s="245"/>
      <c r="CN27" s="245"/>
      <c r="CO27" s="245"/>
      <c r="CP27" s="245"/>
      <c r="CQ27" s="245"/>
      <c r="CR27" s="245"/>
      <c r="CS27" s="245"/>
      <c r="CT27" s="245"/>
      <c r="CU27" s="245"/>
      <c r="CV27" s="245"/>
      <c r="CW27" s="245"/>
    </row>
    <row r="28" spans="2:105" ht="38.25" customHeight="1" x14ac:dyDescent="0.25">
      <c r="B28" s="248" t="s">
        <v>40</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t="s">
        <v>33</v>
      </c>
      <c r="BZ28" s="245"/>
      <c r="CA28" s="245"/>
      <c r="CB28" s="245"/>
      <c r="CC28" s="245"/>
      <c r="CD28" s="245"/>
      <c r="CE28" s="245"/>
      <c r="CF28" s="245"/>
      <c r="CG28" s="245"/>
      <c r="CH28" s="245"/>
      <c r="CI28" s="245"/>
      <c r="CJ28" s="245"/>
      <c r="CK28" s="245"/>
      <c r="CL28" s="245"/>
      <c r="CM28" s="245"/>
      <c r="CN28" s="245"/>
      <c r="CO28" s="245"/>
      <c r="CP28" s="245"/>
      <c r="CQ28" s="245"/>
      <c r="CR28" s="245"/>
      <c r="CS28" s="245"/>
      <c r="CT28" s="245"/>
      <c r="CU28" s="245"/>
      <c r="CV28" s="245"/>
      <c r="CW28" s="245"/>
      <c r="DA28" s="1" t="s">
        <v>41</v>
      </c>
    </row>
    <row r="29" spans="2:105" ht="14.1" customHeight="1" x14ac:dyDescent="0.2">
      <c r="B29" s="246" t="s">
        <v>42</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5" t="s">
        <v>33</v>
      </c>
      <c r="BZ29" s="245"/>
      <c r="CA29" s="245"/>
      <c r="CB29" s="245"/>
      <c r="CC29" s="245"/>
      <c r="CD29" s="245"/>
      <c r="CE29" s="245"/>
      <c r="CF29" s="245"/>
      <c r="CG29" s="245"/>
      <c r="CH29" s="245"/>
      <c r="CI29" s="245"/>
      <c r="CJ29" s="245"/>
      <c r="CK29" s="245"/>
      <c r="CL29" s="245"/>
      <c r="CM29" s="245"/>
      <c r="CN29" s="245"/>
      <c r="CO29" s="245"/>
      <c r="CP29" s="245"/>
      <c r="CQ29" s="245"/>
      <c r="CR29" s="245"/>
      <c r="CS29" s="245"/>
      <c r="CT29" s="245"/>
      <c r="CU29" s="245"/>
      <c r="CV29" s="245"/>
      <c r="CW29" s="245"/>
    </row>
    <row r="30" spans="2:105" ht="61.5" customHeight="1" x14ac:dyDescent="0.2">
      <c r="B30" s="231" t="s">
        <v>43</v>
      </c>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t="s">
        <v>44</v>
      </c>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t="s">
        <v>45</v>
      </c>
      <c r="BZ30" s="231"/>
      <c r="CA30" s="231"/>
      <c r="CB30" s="231"/>
      <c r="CC30" s="231"/>
      <c r="CD30" s="231"/>
      <c r="CE30" s="231"/>
      <c r="CF30" s="231"/>
      <c r="CG30" s="231"/>
      <c r="CH30" s="231"/>
      <c r="CI30" s="231"/>
      <c r="CJ30" s="231"/>
      <c r="CK30" s="231"/>
      <c r="CL30" s="231"/>
      <c r="CM30" s="231"/>
      <c r="CN30" s="231"/>
      <c r="CO30" s="231"/>
      <c r="CP30" s="231"/>
      <c r="CQ30" s="231"/>
      <c r="CR30" s="231"/>
      <c r="CS30" s="231"/>
      <c r="CT30" s="231"/>
      <c r="CU30" s="231"/>
      <c r="CV30" s="231"/>
      <c r="CW30" s="231"/>
    </row>
    <row r="31" spans="2:105" ht="22.5" customHeight="1" x14ac:dyDescent="0.2">
      <c r="B31" s="250"/>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2"/>
      <c r="AU31" s="250"/>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2"/>
      <c r="BY31" s="250"/>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2"/>
    </row>
    <row r="32" spans="2:105" ht="11.25" customHeight="1" x14ac:dyDescent="0.2">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row>
    <row r="33" spans="2:101" ht="11.25" customHeight="1" x14ac:dyDescent="0.2">
      <c r="B33" s="254" t="s">
        <v>46</v>
      </c>
      <c r="C33" s="254"/>
      <c r="D33" s="32"/>
      <c r="E33" s="255" t="s">
        <v>47</v>
      </c>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5"/>
      <c r="CU33" s="255"/>
      <c r="CV33" s="255"/>
      <c r="CW33" s="255"/>
    </row>
    <row r="34" spans="2:101" ht="11.25" customHeight="1" x14ac:dyDescent="0.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row>
    <row r="35" spans="2:101" ht="11.25" customHeight="1" x14ac:dyDescent="0.2">
      <c r="B35" s="256" t="s">
        <v>48</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row>
    <row r="36" spans="2:101" ht="40.5" customHeight="1" x14ac:dyDescent="0.2">
      <c r="B36" s="257">
        <f>'Заявка на торговый эквайринг'!E11</f>
        <v>0</v>
      </c>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32"/>
      <c r="AQ36" s="32"/>
      <c r="AR36" s="32"/>
      <c r="AS36" s="32"/>
      <c r="AT36" s="32"/>
      <c r="AU36" s="234"/>
      <c r="AV36" s="234"/>
      <c r="AW36" s="234"/>
      <c r="AX36" s="234"/>
      <c r="AY36" s="234"/>
      <c r="AZ36" s="234"/>
      <c r="BA36" s="234"/>
      <c r="BB36" s="234"/>
      <c r="BC36" s="234"/>
      <c r="BD36" s="234"/>
      <c r="BE36" s="234"/>
      <c r="BF36" s="234"/>
      <c r="BG36" s="234"/>
      <c r="BH36" s="234"/>
      <c r="BI36" s="234"/>
      <c r="BJ36" s="234"/>
      <c r="BK36" s="234"/>
      <c r="BL36" s="234"/>
      <c r="BM36" s="234"/>
      <c r="BN36" s="234"/>
      <c r="BO36" s="32"/>
      <c r="BP36" s="32"/>
      <c r="BQ36" s="32"/>
      <c r="BR36" s="32"/>
      <c r="BS36" s="32"/>
      <c r="BT36" s="234" t="str">
        <f>'Заявка на торговый эквайринг'!H96</f>
        <v xml:space="preserve"> . </v>
      </c>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4"/>
      <c r="CT36" s="234"/>
      <c r="CU36" s="234"/>
      <c r="CV36" s="234"/>
      <c r="CW36" s="234"/>
    </row>
    <row r="37" spans="2:101" ht="11.25" customHeight="1" x14ac:dyDescent="0.2">
      <c r="B37" s="226" t="s">
        <v>49</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32"/>
      <c r="AQ37" s="32"/>
      <c r="AR37" s="32"/>
      <c r="AS37" s="32"/>
      <c r="AT37" s="32"/>
      <c r="AU37" s="226" t="s">
        <v>17</v>
      </c>
      <c r="AV37" s="226"/>
      <c r="AW37" s="226"/>
      <c r="AX37" s="226"/>
      <c r="AY37" s="226"/>
      <c r="AZ37" s="226"/>
      <c r="BA37" s="226"/>
      <c r="BB37" s="226"/>
      <c r="BC37" s="226"/>
      <c r="BD37" s="226"/>
      <c r="BE37" s="226"/>
      <c r="BF37" s="226"/>
      <c r="BG37" s="226"/>
      <c r="BH37" s="226"/>
      <c r="BI37" s="226"/>
      <c r="BJ37" s="226"/>
      <c r="BK37" s="226"/>
      <c r="BL37" s="226"/>
      <c r="BM37" s="226"/>
      <c r="BN37" s="226"/>
      <c r="BO37" s="32"/>
      <c r="BP37" s="32"/>
      <c r="BQ37" s="32"/>
      <c r="BR37" s="32"/>
      <c r="BS37" s="32"/>
      <c r="BT37" s="226" t="s">
        <v>50</v>
      </c>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row>
    <row r="38" spans="2:101" ht="12" customHeight="1" x14ac:dyDescent="0.2">
      <c r="B38" s="233" t="s">
        <v>51</v>
      </c>
      <c r="C38" s="233"/>
      <c r="D38" s="233"/>
      <c r="E38" s="233"/>
      <c r="F38" s="233"/>
      <c r="G38" s="32"/>
      <c r="H38" s="258">
        <f ca="1">NOW()</f>
        <v>45810.545842708336</v>
      </c>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row>
    <row r="39" spans="2:101" ht="11.25" customHeight="1" x14ac:dyDescent="0.2">
      <c r="B39" s="253" t="s">
        <v>240</v>
      </c>
      <c r="C39" s="253"/>
      <c r="D39" s="253"/>
      <c r="E39" s="253"/>
      <c r="F39" s="253"/>
      <c r="G39" s="253"/>
      <c r="H39" s="253"/>
      <c r="I39" s="253"/>
      <c r="J39" s="253"/>
      <c r="K39" s="253"/>
      <c r="L39" s="253"/>
      <c r="M39" s="253"/>
      <c r="N39" s="253"/>
      <c r="O39" s="253"/>
      <c r="P39" s="253"/>
      <c r="Q39" s="253"/>
      <c r="R39" s="253"/>
      <c r="S39" s="253"/>
      <c r="T39" s="253"/>
      <c r="U39" s="253"/>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row>
    <row r="40" spans="2:101" ht="11.25" customHeight="1" x14ac:dyDescent="0.2">
      <c r="B40" s="233" t="s">
        <v>52</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row>
    <row r="41" spans="2:101" ht="12" customHeight="1" x14ac:dyDescent="0.2">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32"/>
      <c r="AQ41" s="32"/>
      <c r="AR41" s="32"/>
      <c r="AS41" s="32"/>
      <c r="AT41" s="32"/>
      <c r="AU41" s="234"/>
      <c r="AV41" s="234"/>
      <c r="AW41" s="234"/>
      <c r="AX41" s="234"/>
      <c r="AY41" s="234"/>
      <c r="AZ41" s="234"/>
      <c r="BA41" s="234"/>
      <c r="BB41" s="234"/>
      <c r="BC41" s="234"/>
      <c r="BD41" s="234"/>
      <c r="BE41" s="234"/>
      <c r="BF41" s="234"/>
      <c r="BG41" s="234"/>
      <c r="BH41" s="234"/>
      <c r="BI41" s="234"/>
      <c r="BJ41" s="234"/>
      <c r="BK41" s="234"/>
      <c r="BL41" s="234"/>
      <c r="BM41" s="234"/>
      <c r="BN41" s="234"/>
      <c r="BO41" s="32"/>
      <c r="BP41" s="32"/>
      <c r="BQ41" s="32"/>
      <c r="BR41" s="32"/>
      <c r="BS41" s="32"/>
      <c r="BT41" s="234">
        <f>'Заявка на торговый эквайринг'!C104</f>
        <v>0</v>
      </c>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4"/>
      <c r="CT41" s="234"/>
      <c r="CU41" s="234"/>
      <c r="CV41" s="234"/>
      <c r="CW41" s="234"/>
    </row>
    <row r="42" spans="2:101" ht="11.25" customHeight="1" x14ac:dyDescent="0.2">
      <c r="B42" s="226" t="s">
        <v>49</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32"/>
      <c r="AQ42" s="32"/>
      <c r="AR42" s="32"/>
      <c r="AS42" s="32"/>
      <c r="AT42" s="32"/>
      <c r="AU42" s="226" t="s">
        <v>17</v>
      </c>
      <c r="AV42" s="226"/>
      <c r="AW42" s="226"/>
      <c r="AX42" s="226"/>
      <c r="AY42" s="226"/>
      <c r="AZ42" s="226"/>
      <c r="BA42" s="226"/>
      <c r="BB42" s="226"/>
      <c r="BC42" s="226"/>
      <c r="BD42" s="226"/>
      <c r="BE42" s="226"/>
      <c r="BF42" s="226"/>
      <c r="BG42" s="226"/>
      <c r="BH42" s="226"/>
      <c r="BI42" s="226"/>
      <c r="BJ42" s="226"/>
      <c r="BK42" s="226"/>
      <c r="BL42" s="226"/>
      <c r="BM42" s="226"/>
      <c r="BN42" s="226"/>
      <c r="BO42" s="32"/>
      <c r="BP42" s="32"/>
      <c r="BQ42" s="32"/>
      <c r="BR42" s="32"/>
      <c r="BS42" s="32"/>
      <c r="BT42" s="226" t="s">
        <v>50</v>
      </c>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6"/>
      <c r="CU42" s="226"/>
      <c r="CV42" s="226"/>
      <c r="CW42" s="226"/>
    </row>
    <row r="43" spans="2:101" ht="3" customHeight="1" x14ac:dyDescent="0.2">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row>
    <row r="44" spans="2:101" ht="3" customHeight="1" x14ac:dyDescent="0.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row>
    <row r="45" spans="2:101" ht="11.25" customHeight="1" x14ac:dyDescent="0.2">
      <c r="B45" s="254" t="s">
        <v>241</v>
      </c>
      <c r="C45" s="254"/>
      <c r="D45" s="32"/>
      <c r="E45" s="255" t="s">
        <v>53</v>
      </c>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row>
  </sheetData>
  <mergeCells count="78">
    <mergeCell ref="B45:C45"/>
    <mergeCell ref="E45:CW45"/>
    <mergeCell ref="B40:BF40"/>
    <mergeCell ref="B41:AO41"/>
    <mergeCell ref="AU41:BN41"/>
    <mergeCell ref="BT41:CW41"/>
    <mergeCell ref="B42:AO42"/>
    <mergeCell ref="AU42:BN42"/>
    <mergeCell ref="BT42:CW42"/>
    <mergeCell ref="B39:U39"/>
    <mergeCell ref="B33:C33"/>
    <mergeCell ref="E33:CW33"/>
    <mergeCell ref="B35:AD35"/>
    <mergeCell ref="B36:AO36"/>
    <mergeCell ref="AU36:BN36"/>
    <mergeCell ref="BT36:CW36"/>
    <mergeCell ref="B37:AO37"/>
    <mergeCell ref="AU37:BN37"/>
    <mergeCell ref="BT37:CW37"/>
    <mergeCell ref="B38:F38"/>
    <mergeCell ref="H38:AO38"/>
    <mergeCell ref="B30:AT30"/>
    <mergeCell ref="AU30:BX30"/>
    <mergeCell ref="BY30:CW30"/>
    <mergeCell ref="B31:AT31"/>
    <mergeCell ref="AU31:BX31"/>
    <mergeCell ref="BY31:CW31"/>
    <mergeCell ref="B28:AT28"/>
    <mergeCell ref="AU28:BX28"/>
    <mergeCell ref="BY28:CW28"/>
    <mergeCell ref="B29:AT29"/>
    <mergeCell ref="AU29:BX29"/>
    <mergeCell ref="BY29:CW29"/>
    <mergeCell ref="B26:AT26"/>
    <mergeCell ref="AU26:BX26"/>
    <mergeCell ref="BY26:CW26"/>
    <mergeCell ref="B27:AT27"/>
    <mergeCell ref="AU27:BX27"/>
    <mergeCell ref="BY27:CW27"/>
    <mergeCell ref="B24:AT24"/>
    <mergeCell ref="AU24:BX24"/>
    <mergeCell ref="BY24:CW24"/>
    <mergeCell ref="B25:AT25"/>
    <mergeCell ref="AU25:BX25"/>
    <mergeCell ref="BY25:CW25"/>
    <mergeCell ref="B22:AT22"/>
    <mergeCell ref="AU22:BX22"/>
    <mergeCell ref="BY22:CW22"/>
    <mergeCell ref="B23:AT23"/>
    <mergeCell ref="AU23:BX23"/>
    <mergeCell ref="BY23:CW23"/>
    <mergeCell ref="B20:AT20"/>
    <mergeCell ref="AU20:BX20"/>
    <mergeCell ref="BY20:CW20"/>
    <mergeCell ref="B21:AT21"/>
    <mergeCell ref="AU21:BX21"/>
    <mergeCell ref="BY21:CW21"/>
    <mergeCell ref="B19:AT19"/>
    <mergeCell ref="AU19:BX19"/>
    <mergeCell ref="BY19:CW19"/>
    <mergeCell ref="AO10:CW10"/>
    <mergeCell ref="B11:CW11"/>
    <mergeCell ref="B12:CW12"/>
    <mergeCell ref="B13:Z13"/>
    <mergeCell ref="AB13:CW13"/>
    <mergeCell ref="B14:R14"/>
    <mergeCell ref="T14:CW14"/>
    <mergeCell ref="T15:CW15"/>
    <mergeCell ref="B16:CW16"/>
    <mergeCell ref="B17:CW17"/>
    <mergeCell ref="AM9:CW9"/>
    <mergeCell ref="B8:CW8"/>
    <mergeCell ref="CI2:CW2"/>
    <mergeCell ref="BX3:CW3"/>
    <mergeCell ref="B4:CW4"/>
    <mergeCell ref="B5:CW5"/>
    <mergeCell ref="B7:CW7"/>
    <mergeCell ref="B9:AL9"/>
  </mergeCells>
  <conditionalFormatting sqref="AU21:BX21">
    <cfRule type="containsBlanks" dxfId="1" priority="2">
      <formula>LEN(TRIM(AU21))=0</formula>
    </cfRule>
  </conditionalFormatting>
  <conditionalFormatting sqref="AU24:BX26">
    <cfRule type="containsBlanks" dxfId="0" priority="1">
      <formula>LEN(TRIM(AU24))=0</formula>
    </cfRule>
  </conditionalFormatting>
  <dataValidations count="2">
    <dataValidation type="list" allowBlank="1" showInputMessage="1" showErrorMessage="1" sqref="WWJ983053:WZE983053 JX13:MS13 TT13:WO13 ADP13:AGK13 ANL13:AQG13 AXH13:BAC13 BHD13:BJY13 BQZ13:BTU13 CAV13:CDQ13 CKR13:CNM13 CUN13:CXI13 DEJ13:DHE13 DOF13:DRA13 DYB13:EAW13 EHX13:EKS13 ERT13:EUO13 FBP13:FEK13 FLL13:FOG13 FVH13:FYC13 GFD13:GHY13 GOZ13:GRU13 GYV13:HBQ13 HIR13:HLM13 HSN13:HVI13 ICJ13:IFE13 IMF13:IPA13 IWB13:IYW13 JFX13:JIS13 JPT13:JSO13 JZP13:KCK13 KJL13:KMG13 KTH13:KWC13 LDD13:LFY13 LMZ13:LPU13 LWV13:LZQ13 MGR13:MJM13 MQN13:MTI13 NAJ13:NDE13 NKF13:NNA13 NUB13:NWW13 ODX13:OGS13 ONT13:OQO13 OXP13:PAK13 PHL13:PKG13 PRH13:PUC13 QBD13:QDY13 QKZ13:QNU13 QUV13:QXQ13 RER13:RHM13 RON13:RRI13 RYJ13:SBE13 SIF13:SLA13 SSB13:SUW13 TBX13:TES13 TLT13:TOO13 TVP13:TYK13 UFL13:UIG13 UPH13:USC13 UZD13:VBY13 VIZ13:VLU13 VSV13:VVQ13 WCR13:WFM13 WMN13:WPI13 WWJ13:WZE13 AB65549:CW65549 JX65549:MS65549 TT65549:WO65549 ADP65549:AGK65549 ANL65549:AQG65549 AXH65549:BAC65549 BHD65549:BJY65549 BQZ65549:BTU65549 CAV65549:CDQ65549 CKR65549:CNM65549 CUN65549:CXI65549 DEJ65549:DHE65549 DOF65549:DRA65549 DYB65549:EAW65549 EHX65549:EKS65549 ERT65549:EUO65549 FBP65549:FEK65549 FLL65549:FOG65549 FVH65549:FYC65549 GFD65549:GHY65549 GOZ65549:GRU65549 GYV65549:HBQ65549 HIR65549:HLM65549 HSN65549:HVI65549 ICJ65549:IFE65549 IMF65549:IPA65549 IWB65549:IYW65549 JFX65549:JIS65549 JPT65549:JSO65549 JZP65549:KCK65549 KJL65549:KMG65549 KTH65549:KWC65549 LDD65549:LFY65549 LMZ65549:LPU65549 LWV65549:LZQ65549 MGR65549:MJM65549 MQN65549:MTI65549 NAJ65549:NDE65549 NKF65549:NNA65549 NUB65549:NWW65549 ODX65549:OGS65549 ONT65549:OQO65549 OXP65549:PAK65549 PHL65549:PKG65549 PRH65549:PUC65549 QBD65549:QDY65549 QKZ65549:QNU65549 QUV65549:QXQ65549 RER65549:RHM65549 RON65549:RRI65549 RYJ65549:SBE65549 SIF65549:SLA65549 SSB65549:SUW65549 TBX65549:TES65549 TLT65549:TOO65549 TVP65549:TYK65549 UFL65549:UIG65549 UPH65549:USC65549 UZD65549:VBY65549 VIZ65549:VLU65549 VSV65549:VVQ65549 WCR65549:WFM65549 WMN65549:WPI65549 WWJ65549:WZE65549 AB131085:CW131085 JX131085:MS131085 TT131085:WO131085 ADP131085:AGK131085 ANL131085:AQG131085 AXH131085:BAC131085 BHD131085:BJY131085 BQZ131085:BTU131085 CAV131085:CDQ131085 CKR131085:CNM131085 CUN131085:CXI131085 DEJ131085:DHE131085 DOF131085:DRA131085 DYB131085:EAW131085 EHX131085:EKS131085 ERT131085:EUO131085 FBP131085:FEK131085 FLL131085:FOG131085 FVH131085:FYC131085 GFD131085:GHY131085 GOZ131085:GRU131085 GYV131085:HBQ131085 HIR131085:HLM131085 HSN131085:HVI131085 ICJ131085:IFE131085 IMF131085:IPA131085 IWB131085:IYW131085 JFX131085:JIS131085 JPT131085:JSO131085 JZP131085:KCK131085 KJL131085:KMG131085 KTH131085:KWC131085 LDD131085:LFY131085 LMZ131085:LPU131085 LWV131085:LZQ131085 MGR131085:MJM131085 MQN131085:MTI131085 NAJ131085:NDE131085 NKF131085:NNA131085 NUB131085:NWW131085 ODX131085:OGS131085 ONT131085:OQO131085 OXP131085:PAK131085 PHL131085:PKG131085 PRH131085:PUC131085 QBD131085:QDY131085 QKZ131085:QNU131085 QUV131085:QXQ131085 RER131085:RHM131085 RON131085:RRI131085 RYJ131085:SBE131085 SIF131085:SLA131085 SSB131085:SUW131085 TBX131085:TES131085 TLT131085:TOO131085 TVP131085:TYK131085 UFL131085:UIG131085 UPH131085:USC131085 UZD131085:VBY131085 VIZ131085:VLU131085 VSV131085:VVQ131085 WCR131085:WFM131085 WMN131085:WPI131085 WWJ131085:WZE131085 AB196621:CW196621 JX196621:MS196621 TT196621:WO196621 ADP196621:AGK196621 ANL196621:AQG196621 AXH196621:BAC196621 BHD196621:BJY196621 BQZ196621:BTU196621 CAV196621:CDQ196621 CKR196621:CNM196621 CUN196621:CXI196621 DEJ196621:DHE196621 DOF196621:DRA196621 DYB196621:EAW196621 EHX196621:EKS196621 ERT196621:EUO196621 FBP196621:FEK196621 FLL196621:FOG196621 FVH196621:FYC196621 GFD196621:GHY196621 GOZ196621:GRU196621 GYV196621:HBQ196621 HIR196621:HLM196621 HSN196621:HVI196621 ICJ196621:IFE196621 IMF196621:IPA196621 IWB196621:IYW196621 JFX196621:JIS196621 JPT196621:JSO196621 JZP196621:KCK196621 KJL196621:KMG196621 KTH196621:KWC196621 LDD196621:LFY196621 LMZ196621:LPU196621 LWV196621:LZQ196621 MGR196621:MJM196621 MQN196621:MTI196621 NAJ196621:NDE196621 NKF196621:NNA196621 NUB196621:NWW196621 ODX196621:OGS196621 ONT196621:OQO196621 OXP196621:PAK196621 PHL196621:PKG196621 PRH196621:PUC196621 QBD196621:QDY196621 QKZ196621:QNU196621 QUV196621:QXQ196621 RER196621:RHM196621 RON196621:RRI196621 RYJ196621:SBE196621 SIF196621:SLA196621 SSB196621:SUW196621 TBX196621:TES196621 TLT196621:TOO196621 TVP196621:TYK196621 UFL196621:UIG196621 UPH196621:USC196621 UZD196621:VBY196621 VIZ196621:VLU196621 VSV196621:VVQ196621 WCR196621:WFM196621 WMN196621:WPI196621 WWJ196621:WZE196621 AB262157:CW262157 JX262157:MS262157 TT262157:WO262157 ADP262157:AGK262157 ANL262157:AQG262157 AXH262157:BAC262157 BHD262157:BJY262157 BQZ262157:BTU262157 CAV262157:CDQ262157 CKR262157:CNM262157 CUN262157:CXI262157 DEJ262157:DHE262157 DOF262157:DRA262157 DYB262157:EAW262157 EHX262157:EKS262157 ERT262157:EUO262157 FBP262157:FEK262157 FLL262157:FOG262157 FVH262157:FYC262157 GFD262157:GHY262157 GOZ262157:GRU262157 GYV262157:HBQ262157 HIR262157:HLM262157 HSN262157:HVI262157 ICJ262157:IFE262157 IMF262157:IPA262157 IWB262157:IYW262157 JFX262157:JIS262157 JPT262157:JSO262157 JZP262157:KCK262157 KJL262157:KMG262157 KTH262157:KWC262157 LDD262157:LFY262157 LMZ262157:LPU262157 LWV262157:LZQ262157 MGR262157:MJM262157 MQN262157:MTI262157 NAJ262157:NDE262157 NKF262157:NNA262157 NUB262157:NWW262157 ODX262157:OGS262157 ONT262157:OQO262157 OXP262157:PAK262157 PHL262157:PKG262157 PRH262157:PUC262157 QBD262157:QDY262157 QKZ262157:QNU262157 QUV262157:QXQ262157 RER262157:RHM262157 RON262157:RRI262157 RYJ262157:SBE262157 SIF262157:SLA262157 SSB262157:SUW262157 TBX262157:TES262157 TLT262157:TOO262157 TVP262157:TYK262157 UFL262157:UIG262157 UPH262157:USC262157 UZD262157:VBY262157 VIZ262157:VLU262157 VSV262157:VVQ262157 WCR262157:WFM262157 WMN262157:WPI262157 WWJ262157:WZE262157 AB327693:CW327693 JX327693:MS327693 TT327693:WO327693 ADP327693:AGK327693 ANL327693:AQG327693 AXH327693:BAC327693 BHD327693:BJY327693 BQZ327693:BTU327693 CAV327693:CDQ327693 CKR327693:CNM327693 CUN327693:CXI327693 DEJ327693:DHE327693 DOF327693:DRA327693 DYB327693:EAW327693 EHX327693:EKS327693 ERT327693:EUO327693 FBP327693:FEK327693 FLL327693:FOG327693 FVH327693:FYC327693 GFD327693:GHY327693 GOZ327693:GRU327693 GYV327693:HBQ327693 HIR327693:HLM327693 HSN327693:HVI327693 ICJ327693:IFE327693 IMF327693:IPA327693 IWB327693:IYW327693 JFX327693:JIS327693 JPT327693:JSO327693 JZP327693:KCK327693 KJL327693:KMG327693 KTH327693:KWC327693 LDD327693:LFY327693 LMZ327693:LPU327693 LWV327693:LZQ327693 MGR327693:MJM327693 MQN327693:MTI327693 NAJ327693:NDE327693 NKF327693:NNA327693 NUB327693:NWW327693 ODX327693:OGS327693 ONT327693:OQO327693 OXP327693:PAK327693 PHL327693:PKG327693 PRH327693:PUC327693 QBD327693:QDY327693 QKZ327693:QNU327693 QUV327693:QXQ327693 RER327693:RHM327693 RON327693:RRI327693 RYJ327693:SBE327693 SIF327693:SLA327693 SSB327693:SUW327693 TBX327693:TES327693 TLT327693:TOO327693 TVP327693:TYK327693 UFL327693:UIG327693 UPH327693:USC327693 UZD327693:VBY327693 VIZ327693:VLU327693 VSV327693:VVQ327693 WCR327693:WFM327693 WMN327693:WPI327693 WWJ327693:WZE327693 AB393229:CW393229 JX393229:MS393229 TT393229:WO393229 ADP393229:AGK393229 ANL393229:AQG393229 AXH393229:BAC393229 BHD393229:BJY393229 BQZ393229:BTU393229 CAV393229:CDQ393229 CKR393229:CNM393229 CUN393229:CXI393229 DEJ393229:DHE393229 DOF393229:DRA393229 DYB393229:EAW393229 EHX393229:EKS393229 ERT393229:EUO393229 FBP393229:FEK393229 FLL393229:FOG393229 FVH393229:FYC393229 GFD393229:GHY393229 GOZ393229:GRU393229 GYV393229:HBQ393229 HIR393229:HLM393229 HSN393229:HVI393229 ICJ393229:IFE393229 IMF393229:IPA393229 IWB393229:IYW393229 JFX393229:JIS393229 JPT393229:JSO393229 JZP393229:KCK393229 KJL393229:KMG393229 KTH393229:KWC393229 LDD393229:LFY393229 LMZ393229:LPU393229 LWV393229:LZQ393229 MGR393229:MJM393229 MQN393229:MTI393229 NAJ393229:NDE393229 NKF393229:NNA393229 NUB393229:NWW393229 ODX393229:OGS393229 ONT393229:OQO393229 OXP393229:PAK393229 PHL393229:PKG393229 PRH393229:PUC393229 QBD393229:QDY393229 QKZ393229:QNU393229 QUV393229:QXQ393229 RER393229:RHM393229 RON393229:RRI393229 RYJ393229:SBE393229 SIF393229:SLA393229 SSB393229:SUW393229 TBX393229:TES393229 TLT393229:TOO393229 TVP393229:TYK393229 UFL393229:UIG393229 UPH393229:USC393229 UZD393229:VBY393229 VIZ393229:VLU393229 VSV393229:VVQ393229 WCR393229:WFM393229 WMN393229:WPI393229 WWJ393229:WZE393229 AB458765:CW458765 JX458765:MS458765 TT458765:WO458765 ADP458765:AGK458765 ANL458765:AQG458765 AXH458765:BAC458765 BHD458765:BJY458765 BQZ458765:BTU458765 CAV458765:CDQ458765 CKR458765:CNM458765 CUN458765:CXI458765 DEJ458765:DHE458765 DOF458765:DRA458765 DYB458765:EAW458765 EHX458765:EKS458765 ERT458765:EUO458765 FBP458765:FEK458765 FLL458765:FOG458765 FVH458765:FYC458765 GFD458765:GHY458765 GOZ458765:GRU458765 GYV458765:HBQ458765 HIR458765:HLM458765 HSN458765:HVI458765 ICJ458765:IFE458765 IMF458765:IPA458765 IWB458765:IYW458765 JFX458765:JIS458765 JPT458765:JSO458765 JZP458765:KCK458765 KJL458765:KMG458765 KTH458765:KWC458765 LDD458765:LFY458765 LMZ458765:LPU458765 LWV458765:LZQ458765 MGR458765:MJM458765 MQN458765:MTI458765 NAJ458765:NDE458765 NKF458765:NNA458765 NUB458765:NWW458765 ODX458765:OGS458765 ONT458765:OQO458765 OXP458765:PAK458765 PHL458765:PKG458765 PRH458765:PUC458765 QBD458765:QDY458765 QKZ458765:QNU458765 QUV458765:QXQ458765 RER458765:RHM458765 RON458765:RRI458765 RYJ458765:SBE458765 SIF458765:SLA458765 SSB458765:SUW458765 TBX458765:TES458765 TLT458765:TOO458765 TVP458765:TYK458765 UFL458765:UIG458765 UPH458765:USC458765 UZD458765:VBY458765 VIZ458765:VLU458765 VSV458765:VVQ458765 WCR458765:WFM458765 WMN458765:WPI458765 WWJ458765:WZE458765 AB524301:CW524301 JX524301:MS524301 TT524301:WO524301 ADP524301:AGK524301 ANL524301:AQG524301 AXH524301:BAC524301 BHD524301:BJY524301 BQZ524301:BTU524301 CAV524301:CDQ524301 CKR524301:CNM524301 CUN524301:CXI524301 DEJ524301:DHE524301 DOF524301:DRA524301 DYB524301:EAW524301 EHX524301:EKS524301 ERT524301:EUO524301 FBP524301:FEK524301 FLL524301:FOG524301 FVH524301:FYC524301 GFD524301:GHY524301 GOZ524301:GRU524301 GYV524301:HBQ524301 HIR524301:HLM524301 HSN524301:HVI524301 ICJ524301:IFE524301 IMF524301:IPA524301 IWB524301:IYW524301 JFX524301:JIS524301 JPT524301:JSO524301 JZP524301:KCK524301 KJL524301:KMG524301 KTH524301:KWC524301 LDD524301:LFY524301 LMZ524301:LPU524301 LWV524301:LZQ524301 MGR524301:MJM524301 MQN524301:MTI524301 NAJ524301:NDE524301 NKF524301:NNA524301 NUB524301:NWW524301 ODX524301:OGS524301 ONT524301:OQO524301 OXP524301:PAK524301 PHL524301:PKG524301 PRH524301:PUC524301 QBD524301:QDY524301 QKZ524301:QNU524301 QUV524301:QXQ524301 RER524301:RHM524301 RON524301:RRI524301 RYJ524301:SBE524301 SIF524301:SLA524301 SSB524301:SUW524301 TBX524301:TES524301 TLT524301:TOO524301 TVP524301:TYK524301 UFL524301:UIG524301 UPH524301:USC524301 UZD524301:VBY524301 VIZ524301:VLU524301 VSV524301:VVQ524301 WCR524301:WFM524301 WMN524301:WPI524301 WWJ524301:WZE524301 AB589837:CW589837 JX589837:MS589837 TT589837:WO589837 ADP589837:AGK589837 ANL589837:AQG589837 AXH589837:BAC589837 BHD589837:BJY589837 BQZ589837:BTU589837 CAV589837:CDQ589837 CKR589837:CNM589837 CUN589837:CXI589837 DEJ589837:DHE589837 DOF589837:DRA589837 DYB589837:EAW589837 EHX589837:EKS589837 ERT589837:EUO589837 FBP589837:FEK589837 FLL589837:FOG589837 FVH589837:FYC589837 GFD589837:GHY589837 GOZ589837:GRU589837 GYV589837:HBQ589837 HIR589837:HLM589837 HSN589837:HVI589837 ICJ589837:IFE589837 IMF589837:IPA589837 IWB589837:IYW589837 JFX589837:JIS589837 JPT589837:JSO589837 JZP589837:KCK589837 KJL589837:KMG589837 KTH589837:KWC589837 LDD589837:LFY589837 LMZ589837:LPU589837 LWV589837:LZQ589837 MGR589837:MJM589837 MQN589837:MTI589837 NAJ589837:NDE589837 NKF589837:NNA589837 NUB589837:NWW589837 ODX589837:OGS589837 ONT589837:OQO589837 OXP589837:PAK589837 PHL589837:PKG589837 PRH589837:PUC589837 QBD589837:QDY589837 QKZ589837:QNU589837 QUV589837:QXQ589837 RER589837:RHM589837 RON589837:RRI589837 RYJ589837:SBE589837 SIF589837:SLA589837 SSB589837:SUW589837 TBX589837:TES589837 TLT589837:TOO589837 TVP589837:TYK589837 UFL589837:UIG589837 UPH589837:USC589837 UZD589837:VBY589837 VIZ589837:VLU589837 VSV589837:VVQ589837 WCR589837:WFM589837 WMN589837:WPI589837 WWJ589837:WZE589837 AB655373:CW655373 JX655373:MS655373 TT655373:WO655373 ADP655373:AGK655373 ANL655373:AQG655373 AXH655373:BAC655373 BHD655373:BJY655373 BQZ655373:BTU655373 CAV655373:CDQ655373 CKR655373:CNM655373 CUN655373:CXI655373 DEJ655373:DHE655373 DOF655373:DRA655373 DYB655373:EAW655373 EHX655373:EKS655373 ERT655373:EUO655373 FBP655373:FEK655373 FLL655373:FOG655373 FVH655373:FYC655373 GFD655373:GHY655373 GOZ655373:GRU655373 GYV655373:HBQ655373 HIR655373:HLM655373 HSN655373:HVI655373 ICJ655373:IFE655373 IMF655373:IPA655373 IWB655373:IYW655373 JFX655373:JIS655373 JPT655373:JSO655373 JZP655373:KCK655373 KJL655373:KMG655373 KTH655373:KWC655373 LDD655373:LFY655373 LMZ655373:LPU655373 LWV655373:LZQ655373 MGR655373:MJM655373 MQN655373:MTI655373 NAJ655373:NDE655373 NKF655373:NNA655373 NUB655373:NWW655373 ODX655373:OGS655373 ONT655373:OQO655373 OXP655373:PAK655373 PHL655373:PKG655373 PRH655373:PUC655373 QBD655373:QDY655373 QKZ655373:QNU655373 QUV655373:QXQ655373 RER655373:RHM655373 RON655373:RRI655373 RYJ655373:SBE655373 SIF655373:SLA655373 SSB655373:SUW655373 TBX655373:TES655373 TLT655373:TOO655373 TVP655373:TYK655373 UFL655373:UIG655373 UPH655373:USC655373 UZD655373:VBY655373 VIZ655373:VLU655373 VSV655373:VVQ655373 WCR655373:WFM655373 WMN655373:WPI655373 WWJ655373:WZE655373 AB720909:CW720909 JX720909:MS720909 TT720909:WO720909 ADP720909:AGK720909 ANL720909:AQG720909 AXH720909:BAC720909 BHD720909:BJY720909 BQZ720909:BTU720909 CAV720909:CDQ720909 CKR720909:CNM720909 CUN720909:CXI720909 DEJ720909:DHE720909 DOF720909:DRA720909 DYB720909:EAW720909 EHX720909:EKS720909 ERT720909:EUO720909 FBP720909:FEK720909 FLL720909:FOG720909 FVH720909:FYC720909 GFD720909:GHY720909 GOZ720909:GRU720909 GYV720909:HBQ720909 HIR720909:HLM720909 HSN720909:HVI720909 ICJ720909:IFE720909 IMF720909:IPA720909 IWB720909:IYW720909 JFX720909:JIS720909 JPT720909:JSO720909 JZP720909:KCK720909 KJL720909:KMG720909 KTH720909:KWC720909 LDD720909:LFY720909 LMZ720909:LPU720909 LWV720909:LZQ720909 MGR720909:MJM720909 MQN720909:MTI720909 NAJ720909:NDE720909 NKF720909:NNA720909 NUB720909:NWW720909 ODX720909:OGS720909 ONT720909:OQO720909 OXP720909:PAK720909 PHL720909:PKG720909 PRH720909:PUC720909 QBD720909:QDY720909 QKZ720909:QNU720909 QUV720909:QXQ720909 RER720909:RHM720909 RON720909:RRI720909 RYJ720909:SBE720909 SIF720909:SLA720909 SSB720909:SUW720909 TBX720909:TES720909 TLT720909:TOO720909 TVP720909:TYK720909 UFL720909:UIG720909 UPH720909:USC720909 UZD720909:VBY720909 VIZ720909:VLU720909 VSV720909:VVQ720909 WCR720909:WFM720909 WMN720909:WPI720909 WWJ720909:WZE720909 AB786445:CW786445 JX786445:MS786445 TT786445:WO786445 ADP786445:AGK786445 ANL786445:AQG786445 AXH786445:BAC786445 BHD786445:BJY786445 BQZ786445:BTU786445 CAV786445:CDQ786445 CKR786445:CNM786445 CUN786445:CXI786445 DEJ786445:DHE786445 DOF786445:DRA786445 DYB786445:EAW786445 EHX786445:EKS786445 ERT786445:EUO786445 FBP786445:FEK786445 FLL786445:FOG786445 FVH786445:FYC786445 GFD786445:GHY786445 GOZ786445:GRU786445 GYV786445:HBQ786445 HIR786445:HLM786445 HSN786445:HVI786445 ICJ786445:IFE786445 IMF786445:IPA786445 IWB786445:IYW786445 JFX786445:JIS786445 JPT786445:JSO786445 JZP786445:KCK786445 KJL786445:KMG786445 KTH786445:KWC786445 LDD786445:LFY786445 LMZ786445:LPU786445 LWV786445:LZQ786445 MGR786445:MJM786445 MQN786445:MTI786445 NAJ786445:NDE786445 NKF786445:NNA786445 NUB786445:NWW786445 ODX786445:OGS786445 ONT786445:OQO786445 OXP786445:PAK786445 PHL786445:PKG786445 PRH786445:PUC786445 QBD786445:QDY786445 QKZ786445:QNU786445 QUV786445:QXQ786445 RER786445:RHM786445 RON786445:RRI786445 RYJ786445:SBE786445 SIF786445:SLA786445 SSB786445:SUW786445 TBX786445:TES786445 TLT786445:TOO786445 TVP786445:TYK786445 UFL786445:UIG786445 UPH786445:USC786445 UZD786445:VBY786445 VIZ786445:VLU786445 VSV786445:VVQ786445 WCR786445:WFM786445 WMN786445:WPI786445 WWJ786445:WZE786445 AB851981:CW851981 JX851981:MS851981 TT851981:WO851981 ADP851981:AGK851981 ANL851981:AQG851981 AXH851981:BAC851981 BHD851981:BJY851981 BQZ851981:BTU851981 CAV851981:CDQ851981 CKR851981:CNM851981 CUN851981:CXI851981 DEJ851981:DHE851981 DOF851981:DRA851981 DYB851981:EAW851981 EHX851981:EKS851981 ERT851981:EUO851981 FBP851981:FEK851981 FLL851981:FOG851981 FVH851981:FYC851981 GFD851981:GHY851981 GOZ851981:GRU851981 GYV851981:HBQ851981 HIR851981:HLM851981 HSN851981:HVI851981 ICJ851981:IFE851981 IMF851981:IPA851981 IWB851981:IYW851981 JFX851981:JIS851981 JPT851981:JSO851981 JZP851981:KCK851981 KJL851981:KMG851981 KTH851981:KWC851981 LDD851981:LFY851981 LMZ851981:LPU851981 LWV851981:LZQ851981 MGR851981:MJM851981 MQN851981:MTI851981 NAJ851981:NDE851981 NKF851981:NNA851981 NUB851981:NWW851981 ODX851981:OGS851981 ONT851981:OQO851981 OXP851981:PAK851981 PHL851981:PKG851981 PRH851981:PUC851981 QBD851981:QDY851981 QKZ851981:QNU851981 QUV851981:QXQ851981 RER851981:RHM851981 RON851981:RRI851981 RYJ851981:SBE851981 SIF851981:SLA851981 SSB851981:SUW851981 TBX851981:TES851981 TLT851981:TOO851981 TVP851981:TYK851981 UFL851981:UIG851981 UPH851981:USC851981 UZD851981:VBY851981 VIZ851981:VLU851981 VSV851981:VVQ851981 WCR851981:WFM851981 WMN851981:WPI851981 WWJ851981:WZE851981 AB917517:CW917517 JX917517:MS917517 TT917517:WO917517 ADP917517:AGK917517 ANL917517:AQG917517 AXH917517:BAC917517 BHD917517:BJY917517 BQZ917517:BTU917517 CAV917517:CDQ917517 CKR917517:CNM917517 CUN917517:CXI917517 DEJ917517:DHE917517 DOF917517:DRA917517 DYB917517:EAW917517 EHX917517:EKS917517 ERT917517:EUO917517 FBP917517:FEK917517 FLL917517:FOG917517 FVH917517:FYC917517 GFD917517:GHY917517 GOZ917517:GRU917517 GYV917517:HBQ917517 HIR917517:HLM917517 HSN917517:HVI917517 ICJ917517:IFE917517 IMF917517:IPA917517 IWB917517:IYW917517 JFX917517:JIS917517 JPT917517:JSO917517 JZP917517:KCK917517 KJL917517:KMG917517 KTH917517:KWC917517 LDD917517:LFY917517 LMZ917517:LPU917517 LWV917517:LZQ917517 MGR917517:MJM917517 MQN917517:MTI917517 NAJ917517:NDE917517 NKF917517:NNA917517 NUB917517:NWW917517 ODX917517:OGS917517 ONT917517:OQO917517 OXP917517:PAK917517 PHL917517:PKG917517 PRH917517:PUC917517 QBD917517:QDY917517 QKZ917517:QNU917517 QUV917517:QXQ917517 RER917517:RHM917517 RON917517:RRI917517 RYJ917517:SBE917517 SIF917517:SLA917517 SSB917517:SUW917517 TBX917517:TES917517 TLT917517:TOO917517 TVP917517:TYK917517 UFL917517:UIG917517 UPH917517:USC917517 UZD917517:VBY917517 VIZ917517:VLU917517 VSV917517:VVQ917517 WCR917517:WFM917517 WMN917517:WPI917517 WWJ917517:WZE917517 AB983053:CW983053 JX983053:MS983053 TT983053:WO983053 ADP983053:AGK983053 ANL983053:AQG983053 AXH983053:BAC983053 BHD983053:BJY983053 BQZ983053:BTU983053 CAV983053:CDQ983053 CKR983053:CNM983053 CUN983053:CXI983053 DEJ983053:DHE983053 DOF983053:DRA983053 DYB983053:EAW983053 EHX983053:EKS983053 ERT983053:EUO983053 FBP983053:FEK983053 FLL983053:FOG983053 FVH983053:FYC983053 GFD983053:GHY983053 GOZ983053:GRU983053 GYV983053:HBQ983053 HIR983053:HLM983053 HSN983053:HVI983053 ICJ983053:IFE983053 IMF983053:IPA983053 IWB983053:IYW983053 JFX983053:JIS983053 JPT983053:JSO983053 JZP983053:KCK983053 KJL983053:KMG983053 KTH983053:KWC983053 LDD983053:LFY983053 LMZ983053:LPU983053 LWV983053:LZQ983053 MGR983053:MJM983053 MQN983053:MTI983053 NAJ983053:NDE983053 NKF983053:NNA983053 NUB983053:NWW983053 ODX983053:OGS983053 ONT983053:OQO983053 OXP983053:PAK983053 PHL983053:PKG983053 PRH983053:PUC983053 QBD983053:QDY983053 QKZ983053:QNU983053 QUV983053:QXQ983053 RER983053:RHM983053 RON983053:RRI983053 RYJ983053:SBE983053 SIF983053:SLA983053 SSB983053:SUW983053 TBX983053:TES983053 TLT983053:TOO983053 TVP983053:TYK983053 UFL983053:UIG983053 UPH983053:USC983053 UZD983053:VBY983053 VIZ983053:VLU983053 VSV983053:VVQ983053 WCR983053:WFM983053 WMN983053:WPI983053" xr:uid="{00000000-0002-0000-0100-000000000000}">
      <formula1>"Устава, Доверенности, Свидетельства о регистрации"</formula1>
    </dataValidation>
    <dataValidation operator="equal" allowBlank="1" showInputMessage="1" showErrorMessage="1" sqref="AU31:CW31" xr:uid="{00000000-0002-0000-0100-000001000000}"/>
  </dataValidations>
  <pageMargins left="0.59055118110236227" right="0.19685039370078741" top="0.19685039370078741" bottom="0.19685039370078741" header="0.19685039370078741" footer="0.51181102362204722"/>
  <pageSetup paperSize="9" scale="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
  <sheetViews>
    <sheetView topLeftCell="A48" workbookViewId="0">
      <selection activeCell="C51" sqref="C51"/>
    </sheetView>
  </sheetViews>
  <sheetFormatPr defaultRowHeight="15" x14ac:dyDescent="0.25"/>
  <cols>
    <col min="1" max="1" width="7.7109375" customWidth="1"/>
    <col min="2" max="2" width="61.5703125" customWidth="1"/>
    <col min="3" max="3" width="60.5703125" customWidth="1"/>
  </cols>
  <sheetData>
    <row r="1" spans="1:3" ht="18.75" x14ac:dyDescent="0.3">
      <c r="A1" s="11" t="s">
        <v>141</v>
      </c>
      <c r="B1" s="11" t="s">
        <v>142</v>
      </c>
      <c r="C1" s="11" t="s">
        <v>143</v>
      </c>
    </row>
    <row r="2" spans="1:3" ht="18.75" x14ac:dyDescent="0.3">
      <c r="A2" s="54">
        <v>1</v>
      </c>
      <c r="B2" s="55" t="s">
        <v>189</v>
      </c>
      <c r="C2" s="55" t="s">
        <v>190</v>
      </c>
    </row>
    <row r="3" spans="1:3" ht="18.75" x14ac:dyDescent="0.3">
      <c r="A3" s="54">
        <f>A2+1</f>
        <v>2</v>
      </c>
      <c r="B3" s="56" t="s">
        <v>191</v>
      </c>
      <c r="C3" s="57" t="s">
        <v>152</v>
      </c>
    </row>
    <row r="4" spans="1:3" ht="18.75" x14ac:dyDescent="0.3">
      <c r="A4" s="54">
        <f t="shared" ref="A4:A58" si="0">A3+1</f>
        <v>3</v>
      </c>
      <c r="B4" s="58" t="s">
        <v>192</v>
      </c>
      <c r="C4" s="59" t="s">
        <v>147</v>
      </c>
    </row>
    <row r="5" spans="1:3" ht="18.75" x14ac:dyDescent="0.3">
      <c r="A5" s="54">
        <f t="shared" si="0"/>
        <v>4</v>
      </c>
      <c r="B5" s="58" t="s">
        <v>193</v>
      </c>
      <c r="C5" s="59" t="s">
        <v>146</v>
      </c>
    </row>
    <row r="6" spans="1:3" ht="18.75" x14ac:dyDescent="0.3">
      <c r="A6" s="54">
        <f t="shared" si="0"/>
        <v>5</v>
      </c>
      <c r="B6" s="58" t="s">
        <v>194</v>
      </c>
      <c r="C6" s="59" t="s">
        <v>195</v>
      </c>
    </row>
    <row r="7" spans="1:3" ht="18.75" x14ac:dyDescent="0.3">
      <c r="A7" s="54">
        <f t="shared" si="0"/>
        <v>6</v>
      </c>
      <c r="B7" s="58" t="s">
        <v>196</v>
      </c>
      <c r="C7" s="59" t="s">
        <v>164</v>
      </c>
    </row>
    <row r="8" spans="1:3" ht="31.5" x14ac:dyDescent="0.3">
      <c r="A8" s="54">
        <f t="shared" si="0"/>
        <v>7</v>
      </c>
      <c r="B8" s="60" t="s">
        <v>197</v>
      </c>
      <c r="C8" s="59" t="s">
        <v>198</v>
      </c>
    </row>
    <row r="9" spans="1:3" ht="31.5" x14ac:dyDescent="0.3">
      <c r="A9" s="54">
        <f t="shared" si="0"/>
        <v>8</v>
      </c>
      <c r="B9" s="55" t="s">
        <v>199</v>
      </c>
      <c r="C9" s="61" t="s">
        <v>200</v>
      </c>
    </row>
    <row r="10" spans="1:3" ht="18.75" x14ac:dyDescent="0.3">
      <c r="A10" s="54">
        <f t="shared" si="0"/>
        <v>9</v>
      </c>
      <c r="B10" s="62" t="s">
        <v>201</v>
      </c>
      <c r="C10" s="61" t="s">
        <v>202</v>
      </c>
    </row>
    <row r="11" spans="1:3" ht="18.75" x14ac:dyDescent="0.3">
      <c r="A11" s="54">
        <f t="shared" si="0"/>
        <v>10</v>
      </c>
      <c r="B11" s="63" t="s">
        <v>148</v>
      </c>
      <c r="C11" s="64" t="s">
        <v>146</v>
      </c>
    </row>
    <row r="12" spans="1:3" ht="18.75" x14ac:dyDescent="0.3">
      <c r="A12" s="54">
        <f t="shared" si="0"/>
        <v>11</v>
      </c>
      <c r="B12" s="63" t="s">
        <v>149</v>
      </c>
      <c r="C12" s="64" t="s">
        <v>145</v>
      </c>
    </row>
    <row r="13" spans="1:3" ht="18.75" x14ac:dyDescent="0.3">
      <c r="A13" s="54">
        <f t="shared" si="0"/>
        <v>12</v>
      </c>
      <c r="B13" s="63" t="s">
        <v>203</v>
      </c>
      <c r="C13" s="64" t="s">
        <v>150</v>
      </c>
    </row>
    <row r="14" spans="1:3" ht="18.75" x14ac:dyDescent="0.3">
      <c r="A14" s="54">
        <f t="shared" si="0"/>
        <v>13</v>
      </c>
      <c r="B14" s="63" t="s">
        <v>151</v>
      </c>
      <c r="C14" s="64" t="s">
        <v>152</v>
      </c>
    </row>
    <row r="15" spans="1:3" ht="18.75" x14ac:dyDescent="0.3">
      <c r="A15" s="54">
        <f t="shared" si="0"/>
        <v>14</v>
      </c>
      <c r="B15" s="63" t="s">
        <v>153</v>
      </c>
      <c r="C15" s="64" t="s">
        <v>204</v>
      </c>
    </row>
    <row r="16" spans="1:3" ht="18.75" x14ac:dyDescent="0.3">
      <c r="A16" s="54">
        <f t="shared" si="0"/>
        <v>15</v>
      </c>
      <c r="B16" s="62" t="s">
        <v>205</v>
      </c>
      <c r="C16" s="61" t="s">
        <v>202</v>
      </c>
    </row>
    <row r="17" spans="1:3" ht="18.75" x14ac:dyDescent="0.3">
      <c r="A17" s="54">
        <f t="shared" si="0"/>
        <v>16</v>
      </c>
      <c r="B17" s="63" t="s">
        <v>154</v>
      </c>
      <c r="C17" s="65" t="s">
        <v>160</v>
      </c>
    </row>
    <row r="18" spans="1:3" ht="31.5" x14ac:dyDescent="0.3">
      <c r="A18" s="54">
        <f t="shared" si="0"/>
        <v>17</v>
      </c>
      <c r="B18" s="66" t="s">
        <v>206</v>
      </c>
      <c r="C18" s="61" t="s">
        <v>200</v>
      </c>
    </row>
    <row r="19" spans="1:3" ht="18.75" x14ac:dyDescent="0.3">
      <c r="A19" s="54">
        <f t="shared" si="0"/>
        <v>18</v>
      </c>
      <c r="B19" s="66" t="s">
        <v>207</v>
      </c>
      <c r="C19" s="61" t="s">
        <v>208</v>
      </c>
    </row>
    <row r="20" spans="1:3" ht="31.5" x14ac:dyDescent="0.3">
      <c r="A20" s="54">
        <f t="shared" si="0"/>
        <v>19</v>
      </c>
      <c r="B20" s="55" t="s">
        <v>209</v>
      </c>
      <c r="C20" s="61" t="s">
        <v>210</v>
      </c>
    </row>
    <row r="21" spans="1:3" ht="18.75" x14ac:dyDescent="0.3">
      <c r="A21" s="54">
        <f t="shared" si="0"/>
        <v>20</v>
      </c>
      <c r="B21" s="55" t="s">
        <v>211</v>
      </c>
      <c r="C21" s="61" t="s">
        <v>195</v>
      </c>
    </row>
    <row r="22" spans="1:3" ht="18.75" x14ac:dyDescent="0.3">
      <c r="A22" s="54">
        <f t="shared" si="0"/>
        <v>21</v>
      </c>
      <c r="B22" s="60" t="s">
        <v>212</v>
      </c>
      <c r="C22" s="59" t="s">
        <v>161</v>
      </c>
    </row>
    <row r="23" spans="1:3" ht="18.75" x14ac:dyDescent="0.3">
      <c r="A23" s="54">
        <f t="shared" si="0"/>
        <v>22</v>
      </c>
      <c r="B23" s="63" t="s">
        <v>155</v>
      </c>
      <c r="C23" s="64" t="s">
        <v>145</v>
      </c>
    </row>
    <row r="24" spans="1:3" ht="31.5" x14ac:dyDescent="0.3">
      <c r="A24" s="54">
        <f t="shared" si="0"/>
        <v>23</v>
      </c>
      <c r="B24" s="60" t="s">
        <v>213</v>
      </c>
      <c r="C24" s="59" t="s">
        <v>198</v>
      </c>
    </row>
    <row r="25" spans="1:3" ht="18.75" x14ac:dyDescent="0.3">
      <c r="A25" s="54">
        <f t="shared" si="0"/>
        <v>24</v>
      </c>
      <c r="B25" s="63" t="s">
        <v>156</v>
      </c>
      <c r="C25" s="64" t="s">
        <v>157</v>
      </c>
    </row>
    <row r="26" spans="1:3" ht="18.75" x14ac:dyDescent="0.3">
      <c r="A26" s="54">
        <f t="shared" si="0"/>
        <v>25</v>
      </c>
      <c r="B26" s="63" t="s">
        <v>158</v>
      </c>
      <c r="C26" s="64" t="s">
        <v>214</v>
      </c>
    </row>
    <row r="27" spans="1:3" ht="18.75" x14ac:dyDescent="0.3">
      <c r="A27" s="54">
        <f t="shared" si="0"/>
        <v>26</v>
      </c>
      <c r="B27" s="67" t="s">
        <v>159</v>
      </c>
      <c r="C27" s="65" t="s">
        <v>160</v>
      </c>
    </row>
    <row r="28" spans="1:3" ht="18.75" x14ac:dyDescent="0.3">
      <c r="A28" s="54">
        <f t="shared" si="0"/>
        <v>27</v>
      </c>
      <c r="B28" s="68" t="s">
        <v>179</v>
      </c>
      <c r="C28" s="57" t="s">
        <v>190</v>
      </c>
    </row>
    <row r="29" spans="1:3" ht="18.75" x14ac:dyDescent="0.3">
      <c r="A29" s="54">
        <f t="shared" si="0"/>
        <v>28</v>
      </c>
      <c r="B29" s="69" t="s">
        <v>162</v>
      </c>
      <c r="C29" s="64" t="s">
        <v>145</v>
      </c>
    </row>
    <row r="30" spans="1:3" ht="18.75" x14ac:dyDescent="0.3">
      <c r="A30" s="54">
        <f t="shared" si="0"/>
        <v>29</v>
      </c>
      <c r="B30" s="63" t="s">
        <v>163</v>
      </c>
      <c r="C30" s="65" t="s">
        <v>147</v>
      </c>
    </row>
    <row r="31" spans="1:3" ht="18.75" x14ac:dyDescent="0.3">
      <c r="A31" s="54">
        <f t="shared" si="0"/>
        <v>30</v>
      </c>
      <c r="B31" s="60" t="s">
        <v>215</v>
      </c>
      <c r="C31" s="59" t="s">
        <v>216</v>
      </c>
    </row>
    <row r="32" spans="1:3" ht="18.75" x14ac:dyDescent="0.3">
      <c r="A32" s="54">
        <f t="shared" si="0"/>
        <v>31</v>
      </c>
      <c r="B32" s="60" t="s">
        <v>217</v>
      </c>
      <c r="C32" s="59" t="s">
        <v>218</v>
      </c>
    </row>
    <row r="33" spans="1:3" ht="18.75" x14ac:dyDescent="0.3">
      <c r="A33" s="54">
        <f t="shared" si="0"/>
        <v>32</v>
      </c>
      <c r="B33" s="60" t="s">
        <v>219</v>
      </c>
      <c r="C33" s="59" t="s">
        <v>150</v>
      </c>
    </row>
    <row r="34" spans="1:3" ht="18.75" x14ac:dyDescent="0.3">
      <c r="A34" s="54">
        <f t="shared" si="0"/>
        <v>33</v>
      </c>
      <c r="B34" s="60" t="s">
        <v>220</v>
      </c>
      <c r="C34" s="59" t="s">
        <v>195</v>
      </c>
    </row>
    <row r="35" spans="1:3" ht="18.75" x14ac:dyDescent="0.3">
      <c r="A35" s="54">
        <f t="shared" si="0"/>
        <v>34</v>
      </c>
      <c r="B35" s="70" t="s">
        <v>165</v>
      </c>
      <c r="C35" s="64" t="s">
        <v>166</v>
      </c>
    </row>
    <row r="36" spans="1:3" ht="18.75" x14ac:dyDescent="0.3">
      <c r="A36" s="54">
        <f t="shared" si="0"/>
        <v>35</v>
      </c>
      <c r="B36" s="71" t="s">
        <v>167</v>
      </c>
      <c r="C36" s="65" t="s">
        <v>147</v>
      </c>
    </row>
    <row r="37" spans="1:3" ht="18.75" x14ac:dyDescent="0.3">
      <c r="A37" s="54">
        <f t="shared" si="0"/>
        <v>36</v>
      </c>
      <c r="B37" s="72" t="s">
        <v>221</v>
      </c>
      <c r="C37" s="59" t="s">
        <v>161</v>
      </c>
    </row>
    <row r="38" spans="1:3" ht="18.75" x14ac:dyDescent="0.3">
      <c r="A38" s="54">
        <f t="shared" si="0"/>
        <v>37</v>
      </c>
      <c r="B38" s="72" t="s">
        <v>222</v>
      </c>
      <c r="C38" s="59" t="s">
        <v>145</v>
      </c>
    </row>
    <row r="39" spans="1:3" ht="18.75" x14ac:dyDescent="0.3">
      <c r="A39" s="54">
        <f t="shared" si="0"/>
        <v>38</v>
      </c>
      <c r="B39" s="63" t="s">
        <v>168</v>
      </c>
      <c r="C39" s="64" t="s">
        <v>145</v>
      </c>
    </row>
    <row r="40" spans="1:3" ht="18.75" x14ac:dyDescent="0.3">
      <c r="A40" s="54">
        <f t="shared" si="0"/>
        <v>39</v>
      </c>
      <c r="B40" s="73" t="s">
        <v>169</v>
      </c>
      <c r="C40" s="74" t="s">
        <v>170</v>
      </c>
    </row>
    <row r="41" spans="1:3" ht="18.75" x14ac:dyDescent="0.3">
      <c r="A41" s="54">
        <f t="shared" si="0"/>
        <v>40</v>
      </c>
      <c r="B41" s="75" t="s">
        <v>177</v>
      </c>
      <c r="C41" s="57" t="s">
        <v>144</v>
      </c>
    </row>
    <row r="42" spans="1:3" ht="18.75" x14ac:dyDescent="0.3">
      <c r="A42" s="54">
        <f t="shared" si="0"/>
        <v>41</v>
      </c>
      <c r="B42" s="63" t="s">
        <v>171</v>
      </c>
      <c r="C42" s="64" t="s">
        <v>223</v>
      </c>
    </row>
    <row r="43" spans="1:3" ht="18.75" x14ac:dyDescent="0.3">
      <c r="A43" s="54">
        <f t="shared" si="0"/>
        <v>42</v>
      </c>
      <c r="B43" s="76" t="s">
        <v>187</v>
      </c>
      <c r="C43" s="57" t="s">
        <v>224</v>
      </c>
    </row>
    <row r="44" spans="1:3" ht="18.75" x14ac:dyDescent="0.3">
      <c r="A44" s="54">
        <f t="shared" si="0"/>
        <v>43</v>
      </c>
      <c r="B44" s="67" t="s">
        <v>225</v>
      </c>
      <c r="C44" s="65" t="s">
        <v>144</v>
      </c>
    </row>
    <row r="45" spans="1:3" ht="18.75" x14ac:dyDescent="0.3">
      <c r="A45" s="54">
        <f t="shared" si="0"/>
        <v>44</v>
      </c>
      <c r="B45" s="63" t="s">
        <v>172</v>
      </c>
      <c r="C45" s="64" t="s">
        <v>226</v>
      </c>
    </row>
    <row r="46" spans="1:3" ht="18.75" x14ac:dyDescent="0.3">
      <c r="A46" s="54">
        <f t="shared" si="0"/>
        <v>45</v>
      </c>
      <c r="B46" s="77" t="s">
        <v>227</v>
      </c>
      <c r="C46" s="59" t="s">
        <v>216</v>
      </c>
    </row>
    <row r="47" spans="1:3" ht="18.75" x14ac:dyDescent="0.3">
      <c r="A47" s="54">
        <f t="shared" si="0"/>
        <v>46</v>
      </c>
      <c r="B47" s="63" t="s">
        <v>173</v>
      </c>
      <c r="C47" s="64" t="s">
        <v>145</v>
      </c>
    </row>
    <row r="48" spans="1:3" ht="18.75" x14ac:dyDescent="0.3">
      <c r="A48" s="54">
        <f t="shared" si="0"/>
        <v>47</v>
      </c>
      <c r="B48" s="63" t="s">
        <v>174</v>
      </c>
      <c r="C48" s="64" t="s">
        <v>166</v>
      </c>
    </row>
    <row r="49" spans="1:3" ht="18.75" x14ac:dyDescent="0.3">
      <c r="A49" s="54">
        <f t="shared" si="0"/>
        <v>48</v>
      </c>
      <c r="B49" s="60" t="s">
        <v>228</v>
      </c>
      <c r="C49" s="59" t="s">
        <v>145</v>
      </c>
    </row>
    <row r="50" spans="1:3" ht="18.75" x14ac:dyDescent="0.3">
      <c r="A50" s="54">
        <f t="shared" si="0"/>
        <v>49</v>
      </c>
      <c r="B50" s="63" t="s">
        <v>247</v>
      </c>
      <c r="C50" s="64" t="s">
        <v>248</v>
      </c>
    </row>
    <row r="51" spans="1:3" ht="31.5" x14ac:dyDescent="0.3">
      <c r="A51" s="54">
        <f t="shared" si="0"/>
        <v>50</v>
      </c>
      <c r="B51" s="66" t="s">
        <v>229</v>
      </c>
      <c r="C51" s="78" t="s">
        <v>198</v>
      </c>
    </row>
    <row r="52" spans="1:3" ht="18.75" x14ac:dyDescent="0.3">
      <c r="A52" s="54">
        <f t="shared" si="0"/>
        <v>51</v>
      </c>
      <c r="B52" s="63" t="s">
        <v>175</v>
      </c>
      <c r="C52" s="64" t="s">
        <v>164</v>
      </c>
    </row>
    <row r="53" spans="1:3" ht="31.5" x14ac:dyDescent="0.3">
      <c r="A53" s="54">
        <f t="shared" si="0"/>
        <v>52</v>
      </c>
      <c r="B53" s="55" t="s">
        <v>178</v>
      </c>
      <c r="C53" s="61" t="s">
        <v>230</v>
      </c>
    </row>
    <row r="54" spans="1:3" ht="31.5" x14ac:dyDescent="0.3">
      <c r="A54" s="54">
        <f t="shared" si="0"/>
        <v>53</v>
      </c>
      <c r="B54" s="55" t="s">
        <v>231</v>
      </c>
      <c r="C54" s="61" t="s">
        <v>232</v>
      </c>
    </row>
    <row r="55" spans="1:3" ht="18.75" x14ac:dyDescent="0.3">
      <c r="A55" s="54">
        <f t="shared" si="0"/>
        <v>54</v>
      </c>
      <c r="B55" s="55" t="s">
        <v>233</v>
      </c>
      <c r="C55" s="61" t="s">
        <v>234</v>
      </c>
    </row>
    <row r="56" spans="1:3" ht="18.75" x14ac:dyDescent="0.3">
      <c r="A56" s="54">
        <f t="shared" si="0"/>
        <v>55</v>
      </c>
      <c r="B56" s="67" t="s">
        <v>235</v>
      </c>
      <c r="C56" s="65" t="s">
        <v>161</v>
      </c>
    </row>
    <row r="57" spans="1:3" ht="18.75" x14ac:dyDescent="0.3">
      <c r="A57" s="54">
        <f t="shared" si="0"/>
        <v>56</v>
      </c>
      <c r="B57" s="63" t="s">
        <v>236</v>
      </c>
      <c r="C57" s="64" t="s">
        <v>237</v>
      </c>
    </row>
    <row r="58" spans="1:3" ht="18.75" x14ac:dyDescent="0.3">
      <c r="A58" s="54">
        <f t="shared" si="0"/>
        <v>57</v>
      </c>
      <c r="B58" s="60" t="s">
        <v>238</v>
      </c>
      <c r="C58" s="59"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
  <sheetViews>
    <sheetView workbookViewId="0">
      <selection activeCell="A4" sqref="A4"/>
    </sheetView>
  </sheetViews>
  <sheetFormatPr defaultRowHeight="15" x14ac:dyDescent="0.25"/>
  <sheetData>
    <row r="1" spans="1:1" ht="45" x14ac:dyDescent="0.25">
      <c r="A1" s="84" t="s">
        <v>249</v>
      </c>
    </row>
    <row r="2" spans="1:1" ht="60" x14ac:dyDescent="0.25">
      <c r="A2" s="84" t="s">
        <v>250</v>
      </c>
    </row>
    <row r="3" spans="1:1" ht="60" x14ac:dyDescent="0.25">
      <c r="A3" s="84" t="s">
        <v>252</v>
      </c>
    </row>
    <row r="4" spans="1:1" ht="60" x14ac:dyDescent="0.25">
      <c r="A4" s="84" t="s">
        <v>255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1"/>
  <sheetViews>
    <sheetView workbookViewId="0">
      <selection activeCell="A21" sqref="A21"/>
    </sheetView>
  </sheetViews>
  <sheetFormatPr defaultRowHeight="15" x14ac:dyDescent="0.25"/>
  <cols>
    <col min="1" max="1" width="52.85546875" customWidth="1"/>
    <col min="2" max="2" width="72.85546875" customWidth="1"/>
  </cols>
  <sheetData>
    <row r="1" spans="1:4" x14ac:dyDescent="0.25">
      <c r="A1" s="2" t="s">
        <v>54</v>
      </c>
      <c r="B1" s="2" t="s">
        <v>55</v>
      </c>
    </row>
    <row r="2" spans="1:4" x14ac:dyDescent="0.25">
      <c r="A2" s="3" t="s">
        <v>72</v>
      </c>
      <c r="B2" s="3" t="s">
        <v>5</v>
      </c>
      <c r="D2" s="3" t="s">
        <v>5</v>
      </c>
    </row>
    <row r="3" spans="1:4" x14ac:dyDescent="0.25">
      <c r="A3" s="3" t="s">
        <v>73</v>
      </c>
      <c r="B3" s="3" t="s">
        <v>5</v>
      </c>
      <c r="D3" s="4" t="s">
        <v>57</v>
      </c>
    </row>
    <row r="4" spans="1:4" x14ac:dyDescent="0.25">
      <c r="A4" s="3" t="s">
        <v>56</v>
      </c>
      <c r="B4" s="4" t="s">
        <v>57</v>
      </c>
      <c r="D4" s="3" t="s">
        <v>8</v>
      </c>
    </row>
    <row r="5" spans="1:4" x14ac:dyDescent="0.25">
      <c r="A5" s="3" t="s">
        <v>58</v>
      </c>
      <c r="B5" s="4" t="s">
        <v>57</v>
      </c>
      <c r="D5" s="3" t="s">
        <v>62</v>
      </c>
    </row>
    <row r="6" spans="1:4" x14ac:dyDescent="0.25">
      <c r="A6" s="3" t="s">
        <v>59</v>
      </c>
      <c r="B6" s="3" t="s">
        <v>8</v>
      </c>
      <c r="D6" s="3" t="s">
        <v>65</v>
      </c>
    </row>
    <row r="7" spans="1:4" x14ac:dyDescent="0.25">
      <c r="A7" s="3" t="s">
        <v>60</v>
      </c>
      <c r="B7" s="3" t="s">
        <v>8</v>
      </c>
      <c r="D7" s="6" t="s">
        <v>69</v>
      </c>
    </row>
    <row r="8" spans="1:4" x14ac:dyDescent="0.25">
      <c r="A8" s="3" t="s">
        <v>61</v>
      </c>
      <c r="B8" s="3" t="s">
        <v>62</v>
      </c>
      <c r="D8" s="10" t="s">
        <v>137</v>
      </c>
    </row>
    <row r="9" spans="1:4" x14ac:dyDescent="0.25">
      <c r="A9" s="3" t="s">
        <v>63</v>
      </c>
      <c r="B9" s="3" t="s">
        <v>62</v>
      </c>
    </row>
    <row r="10" spans="1:4" x14ac:dyDescent="0.25">
      <c r="A10" s="3" t="s">
        <v>64</v>
      </c>
      <c r="B10" s="3" t="s">
        <v>65</v>
      </c>
    </row>
    <row r="11" spans="1:4" x14ac:dyDescent="0.25">
      <c r="A11" s="3" t="s">
        <v>66</v>
      </c>
      <c r="B11" s="3" t="s">
        <v>62</v>
      </c>
    </row>
    <row r="12" spans="1:4" x14ac:dyDescent="0.25">
      <c r="A12" s="3" t="s">
        <v>67</v>
      </c>
      <c r="B12" s="3" t="s">
        <v>8</v>
      </c>
    </row>
    <row r="13" spans="1:4" ht="45" x14ac:dyDescent="0.25">
      <c r="A13" s="5" t="s">
        <v>68</v>
      </c>
      <c r="B13" s="6" t="s">
        <v>69</v>
      </c>
    </row>
    <row r="14" spans="1:4" x14ac:dyDescent="0.25">
      <c r="A14" s="4" t="s">
        <v>70</v>
      </c>
      <c r="B14" s="4" t="s">
        <v>71</v>
      </c>
    </row>
    <row r="16" spans="1:4" ht="19.5" customHeight="1" x14ac:dyDescent="0.25"/>
    <row r="21" spans="1:1" x14ac:dyDescent="0.25">
      <c r="A21" t="e">
        <f>_xlfn.IFS('Заявка на торговый эквайринг'!E11=должности!A2, должности!B2, 'Заявка на торговый эквайринг'!E11=должности!A3, должности!B2, 'Заявка на торговый эквайринг'!E11=должности!A4, должности!B4, 'Заявка на торговый эквайринг'!E11=должности!A5, должности!B5,  'Заявка на торговый эквайринг'!E11=должности!A6, должности!B6, 'Заявка на торговый эквайринг'!E11=должности!A7, должности!B7,  'Заявка на торговый эквайринг'!E11=должности!A8, должности!B8,  'Заявка на торговый эквайринг'!E11=должности!A9, должности!B9, 'Заявка на торговый эквайринг'!E11=должности!A10, должности!B10,  'Заявка на торговый эквайринг'!E11=должности!A11, должности!B11,  'Заявка на торговый эквайринг'!E11=должности!A12, должности!B12,  'Заявка на торговый эквайринг'!E11=должности!A13, должности!B13, 'Заявка на торговый эквайринг'!E11=должности!A14, D8)</f>
        <v>#N/A</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2"/>
  <sheetViews>
    <sheetView topLeftCell="A15" workbookViewId="0">
      <selection activeCell="A20" sqref="A20:XFD20"/>
    </sheetView>
  </sheetViews>
  <sheetFormatPr defaultRowHeight="15" x14ac:dyDescent="0.25"/>
  <cols>
    <col min="1" max="1" width="12.85546875" bestFit="1" customWidth="1"/>
    <col min="2" max="2" width="66.5703125" bestFit="1" customWidth="1"/>
  </cols>
  <sheetData>
    <row r="1" spans="1:2" x14ac:dyDescent="0.25">
      <c r="A1" s="9" t="s">
        <v>9</v>
      </c>
      <c r="B1" s="9" t="s">
        <v>78</v>
      </c>
    </row>
    <row r="2" spans="1:2" x14ac:dyDescent="0.25">
      <c r="A2" s="7" t="s">
        <v>80</v>
      </c>
      <c r="B2" s="7" t="s">
        <v>81</v>
      </c>
    </row>
    <row r="3" spans="1:2" x14ac:dyDescent="0.25">
      <c r="A3" s="7" t="s">
        <v>82</v>
      </c>
      <c r="B3" s="7" t="s">
        <v>83</v>
      </c>
    </row>
    <row r="4" spans="1:2" x14ac:dyDescent="0.25">
      <c r="A4" s="7" t="s">
        <v>84</v>
      </c>
      <c r="B4" s="7" t="s">
        <v>85</v>
      </c>
    </row>
    <row r="5" spans="1:2" x14ac:dyDescent="0.25">
      <c r="A5" s="7" t="s">
        <v>86</v>
      </c>
      <c r="B5" s="7" t="s">
        <v>87</v>
      </c>
    </row>
    <row r="6" spans="1:2" x14ac:dyDescent="0.25">
      <c r="A6" s="7" t="s">
        <v>88</v>
      </c>
      <c r="B6" s="7" t="s">
        <v>89</v>
      </c>
    </row>
    <row r="7" spans="1:2" x14ac:dyDescent="0.25">
      <c r="A7" s="7" t="s">
        <v>90</v>
      </c>
      <c r="B7" s="7" t="s">
        <v>91</v>
      </c>
    </row>
    <row r="8" spans="1:2" x14ac:dyDescent="0.25">
      <c r="A8" s="7" t="s">
        <v>92</v>
      </c>
      <c r="B8" s="7" t="s">
        <v>93</v>
      </c>
    </row>
    <row r="9" spans="1:2" x14ac:dyDescent="0.25">
      <c r="A9" s="7" t="s">
        <v>94</v>
      </c>
      <c r="B9" s="7" t="s">
        <v>95</v>
      </c>
    </row>
    <row r="10" spans="1:2" x14ac:dyDescent="0.25">
      <c r="A10" s="7" t="s">
        <v>74</v>
      </c>
      <c r="B10" s="7" t="s">
        <v>96</v>
      </c>
    </row>
    <row r="11" spans="1:2" x14ac:dyDescent="0.25">
      <c r="A11" s="7" t="s">
        <v>97</v>
      </c>
      <c r="B11" s="7" t="s">
        <v>98</v>
      </c>
    </row>
    <row r="12" spans="1:2" x14ac:dyDescent="0.25">
      <c r="A12" s="7" t="s">
        <v>75</v>
      </c>
      <c r="B12" s="7" t="s">
        <v>99</v>
      </c>
    </row>
    <row r="13" spans="1:2" x14ac:dyDescent="0.25">
      <c r="A13" s="7" t="s">
        <v>100</v>
      </c>
      <c r="B13" s="7" t="s">
        <v>101</v>
      </c>
    </row>
    <row r="14" spans="1:2" x14ac:dyDescent="0.25">
      <c r="A14" s="7" t="s">
        <v>102</v>
      </c>
      <c r="B14" s="7" t="s">
        <v>103</v>
      </c>
    </row>
    <row r="15" spans="1:2" x14ac:dyDescent="0.25">
      <c r="A15" s="7" t="s">
        <v>104</v>
      </c>
      <c r="B15" s="7" t="s">
        <v>105</v>
      </c>
    </row>
    <row r="16" spans="1:2" x14ac:dyDescent="0.25">
      <c r="A16" s="7" t="s">
        <v>106</v>
      </c>
      <c r="B16" s="7" t="s">
        <v>107</v>
      </c>
    </row>
    <row r="17" spans="1:2" x14ac:dyDescent="0.25">
      <c r="A17" s="7" t="s">
        <v>108</v>
      </c>
      <c r="B17" s="7" t="s">
        <v>244</v>
      </c>
    </row>
    <row r="18" spans="1:2" x14ac:dyDescent="0.25">
      <c r="A18" s="7" t="s">
        <v>109</v>
      </c>
      <c r="B18" s="7" t="s">
        <v>110</v>
      </c>
    </row>
    <row r="19" spans="1:2" x14ac:dyDescent="0.25">
      <c r="A19" s="7" t="s">
        <v>111</v>
      </c>
      <c r="B19" s="7" t="s">
        <v>112</v>
      </c>
    </row>
    <row r="20" spans="1:2" x14ac:dyDescent="0.25">
      <c r="A20" s="7" t="s">
        <v>113</v>
      </c>
      <c r="B20" s="7" t="s">
        <v>114</v>
      </c>
    </row>
    <row r="21" spans="1:2" x14ac:dyDescent="0.25">
      <c r="A21" s="7" t="s">
        <v>115</v>
      </c>
      <c r="B21" s="7" t="s">
        <v>116</v>
      </c>
    </row>
    <row r="22" spans="1:2" x14ac:dyDescent="0.25">
      <c r="A22" s="7" t="s">
        <v>117</v>
      </c>
      <c r="B22" s="7" t="s">
        <v>118</v>
      </c>
    </row>
    <row r="23" spans="1:2" x14ac:dyDescent="0.25">
      <c r="A23" s="7" t="s">
        <v>119</v>
      </c>
      <c r="B23" s="7" t="s">
        <v>120</v>
      </c>
    </row>
    <row r="24" spans="1:2" x14ac:dyDescent="0.25">
      <c r="A24" s="7" t="s">
        <v>121</v>
      </c>
      <c r="B24" s="7" t="s">
        <v>122</v>
      </c>
    </row>
    <row r="25" spans="1:2" x14ac:dyDescent="0.25">
      <c r="A25" s="7" t="s">
        <v>123</v>
      </c>
      <c r="B25" s="8" t="s">
        <v>124</v>
      </c>
    </row>
    <row r="26" spans="1:2" x14ac:dyDescent="0.25">
      <c r="A26" s="7" t="s">
        <v>125</v>
      </c>
      <c r="B26" s="7" t="s">
        <v>126</v>
      </c>
    </row>
    <row r="27" spans="1:2" x14ac:dyDescent="0.25">
      <c r="A27" s="7" t="s">
        <v>127</v>
      </c>
      <c r="B27" s="7" t="s">
        <v>128</v>
      </c>
    </row>
    <row r="28" spans="1:2" x14ac:dyDescent="0.25">
      <c r="A28" s="7" t="s">
        <v>76</v>
      </c>
      <c r="B28" s="7" t="s">
        <v>129</v>
      </c>
    </row>
    <row r="29" spans="1:2" x14ac:dyDescent="0.25">
      <c r="A29" s="7" t="s">
        <v>130</v>
      </c>
      <c r="B29" s="7" t="s">
        <v>131</v>
      </c>
    </row>
    <row r="30" spans="1:2" x14ac:dyDescent="0.25">
      <c r="A30" s="7" t="s">
        <v>132</v>
      </c>
      <c r="B30" s="7" t="s">
        <v>133</v>
      </c>
    </row>
    <row r="31" spans="1:2" x14ac:dyDescent="0.25">
      <c r="A31" s="7" t="s">
        <v>134</v>
      </c>
      <c r="B31" s="7" t="s">
        <v>135</v>
      </c>
    </row>
    <row r="32" spans="1:2" x14ac:dyDescent="0.25">
      <c r="A32" s="7" t="s">
        <v>77</v>
      </c>
      <c r="B32" s="7" t="s">
        <v>136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Заявка на торговый эквайринг</vt:lpstr>
      <vt:lpstr>Согл на пред кр отчета ЮЛ ИП</vt:lpstr>
      <vt:lpstr>список сотрудников</vt:lpstr>
      <vt:lpstr>ТП</vt:lpstr>
      <vt:lpstr>должности</vt:lpstr>
      <vt:lpstr>код банка</vt:lpstr>
      <vt:lpstr>Имя</vt:lpstr>
      <vt:lpstr>'Заявка на торговый эквайринг'!Область_печати</vt:lpstr>
      <vt:lpstr>'Согл на пред кр отчета ЮЛ ИП'!Область_печати</vt:lpstr>
      <vt:lpstr>Отчество</vt:lpstr>
      <vt:lpstr>Фамилия</vt:lpstr>
      <vt:lpstr>'Заявка на торговый эквайринг'!Флажок1</vt:lpstr>
      <vt:lpstr>'Заявка на торговый эквайринг'!Флажок2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2025-06-02T10:06:36Z</dcterms:modified>
</cp:coreProperties>
</file>