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4"/>
  <workbookPr updateLinks="never" codeName="ЭтаКнига" defaultThemeVersion="166925"/>
  <mc:AlternateContent xmlns:mc="http://schemas.openxmlformats.org/markup-compatibility/2006">
    <mc:Choice Requires="x15">
      <x15ac:absPath xmlns:x15ac="http://schemas.microsoft.com/office/spreadsheetml/2010/11/ac" url="G:\group\URKP\Николаенко Анастасия\!Комиссионные продукты\Эквайринг\н.р. ЛПА с 03.06.25\"/>
    </mc:Choice>
  </mc:AlternateContent>
  <xr:revisionPtr revIDLastSave="0" documentId="13_ncr:1_{20E580A5-9DC6-43F7-993A-F42374B8382A}" xr6:coauthVersionLast="36" xr6:coauthVersionMax="36" xr10:uidLastSave="{00000000-0000-0000-0000-000000000000}"/>
  <bookViews>
    <workbookView xWindow="0" yWindow="0" windowWidth="20490" windowHeight="6345" tabRatio="894" xr2:uid="{00000000-000D-0000-FFFF-FFFF00000000}"/>
  </bookViews>
  <sheets>
    <sheet name="Заявка на торговый эквайринг" sheetId="1" r:id="rId1"/>
    <sheet name="Согл на пред кр отчета ЮЛ ИП" sheetId="8" state="hidden" r:id="rId2"/>
    <sheet name="список ЦБУ_РКЦ" sheetId="9" state="hidden" r:id="rId3"/>
    <sheet name="список сотрудников" sheetId="4" state="hidden" r:id="rId4"/>
    <sheet name="ТП" sheetId="5" state="hidden" r:id="rId5"/>
    <sheet name="должности" sheetId="6" state="hidden" r:id="rId6"/>
    <sheet name="код банка" sheetId="7" state="hidden" r:id="rId7"/>
  </sheets>
  <externalReferences>
    <externalReference r:id="rId8"/>
    <externalReference r:id="rId9"/>
  </externalReferences>
  <definedNames>
    <definedName name="_xlnm._FilterDatabase" localSheetId="2" hidden="1">'список ЦБУ_РКЦ'!$A$1:$B$21</definedName>
    <definedName name="генеральный_директор" localSheetId="5">должности!#REF!</definedName>
    <definedName name="генеральный_директор" localSheetId="6">[1]должности!#REF!</definedName>
    <definedName name="генеральный_директор" localSheetId="1">[1]должности!#REF!</definedName>
    <definedName name="генеральный_директор" localSheetId="3">[1]должности!#REF!</definedName>
    <definedName name="генеральный_директор" localSheetId="4">[1]должности!#REF!</definedName>
    <definedName name="генеральный_директор">[2]должности!#REF!</definedName>
    <definedName name="Имя" localSheetId="5">'[1]Заявка на торговый эквайринг'!$F$10</definedName>
    <definedName name="Имя" localSheetId="6">'[1]Заявка на торговый эквайринг'!$F$10</definedName>
    <definedName name="Имя" localSheetId="1">'[1]Заявка на торговый эквайринг'!$F$10</definedName>
    <definedName name="Имя" localSheetId="3">'[1]Заявка на торговый эквайринг'!$F$10</definedName>
    <definedName name="Имя" localSheetId="4">'[1]Заявка на торговый эквайринг'!$F$10</definedName>
    <definedName name="Имя">'Заявка на торговый эквайринг'!$F$12</definedName>
    <definedName name="_xlnm.Print_Area" localSheetId="0">'Заявка на торговый эквайринг'!$A$1:$J$113</definedName>
    <definedName name="_xlnm.Print_Area" localSheetId="1">'Согл на пред кр отчета ЮЛ ИП'!$B$2:$CW$46</definedName>
    <definedName name="Отчество" localSheetId="5">'[1]Заявка на торговый эквайринг'!$H$10</definedName>
    <definedName name="Отчество" localSheetId="6">'[1]Заявка на торговый эквайринг'!$H$10</definedName>
    <definedName name="Отчество" localSheetId="1">'[1]Заявка на торговый эквайринг'!$I$10</definedName>
    <definedName name="Отчество" localSheetId="3">'[1]Заявка на торговый эквайринг'!$H$10</definedName>
    <definedName name="Отчество" localSheetId="4">'[1]Заявка на торговый эквайринг'!$H$10</definedName>
    <definedName name="Отчество">'Заявка на торговый эквайринг'!$H$12</definedName>
    <definedName name="Фамилия" localSheetId="5">'[1]Заявка на торговый эквайринг'!$E$10</definedName>
    <definedName name="Фамилия" localSheetId="6">'[1]Заявка на торговый эквайринг'!$E$10</definedName>
    <definedName name="Фамилия" localSheetId="1">'[1]Заявка на торговый эквайринг'!$E$10</definedName>
    <definedName name="Фамилия" localSheetId="3">'[1]Заявка на торговый эквайринг'!$E$10</definedName>
    <definedName name="Фамилия" localSheetId="4">'[1]Заявка на торговый эквайринг'!$E$10</definedName>
    <definedName name="Фамилия">'Заявка на торговый эквайринг'!$E$12</definedName>
    <definedName name="Флажок1" localSheetId="0">'Заявка на торговый эквайринг'!#REF!</definedName>
    <definedName name="Флажок2" localSheetId="0">'Заявка на торговый эквайринг'!$E$19</definedName>
    <definedName name="Флажок3" localSheetId="0">'Заявка на торговый эквайринг'!#REF!</definedName>
    <definedName name="Флажок4" localSheetId="0">'Заявка на торговый эквайринг'!#REF!</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U22" i="8" l="1"/>
  <c r="B11" i="8"/>
  <c r="AM9" i="8"/>
  <c r="B36" i="8" s="1"/>
  <c r="B7" i="8"/>
  <c r="AU20" i="8" s="1"/>
  <c r="E16" i="1" l="1"/>
  <c r="E14" i="1" l="1"/>
  <c r="AB13" i="8" s="1"/>
  <c r="M3" i="1" l="1"/>
  <c r="C2" i="7" l="1"/>
  <c r="A21" i="6"/>
  <c r="G99" i="1" l="1"/>
  <c r="BT36" i="8"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Автор</author>
    <author>anikolaenko</author>
    <author>agrishkevich</author>
  </authors>
  <commentList>
    <comment ref="E12" authorId="0" shapeId="0" xr:uid="{00000000-0006-0000-0000-000001000000}">
      <text>
        <r>
          <rPr>
            <b/>
            <sz val="9"/>
            <color indexed="81"/>
            <rFont val="Tahoma"/>
            <family val="2"/>
            <charset val="204"/>
          </rPr>
          <t>Автор:</t>
        </r>
        <r>
          <rPr>
            <sz val="9"/>
            <color indexed="81"/>
            <rFont val="Tahoma"/>
            <family val="2"/>
            <charset val="204"/>
          </rPr>
          <t xml:space="preserve">
Фамилия</t>
        </r>
      </text>
    </comment>
    <comment ref="F12" authorId="0" shapeId="0" xr:uid="{00000000-0006-0000-0000-000002000000}">
      <text>
        <r>
          <rPr>
            <b/>
            <sz val="9"/>
            <color indexed="81"/>
            <rFont val="Tahoma"/>
            <family val="2"/>
            <charset val="204"/>
          </rPr>
          <t>Автор:</t>
        </r>
        <r>
          <rPr>
            <sz val="9"/>
            <color indexed="81"/>
            <rFont val="Tahoma"/>
            <family val="2"/>
            <charset val="204"/>
          </rPr>
          <t xml:space="preserve">
Имя</t>
        </r>
      </text>
    </comment>
    <comment ref="H12" authorId="0" shapeId="0" xr:uid="{00000000-0006-0000-0000-000003000000}">
      <text>
        <r>
          <rPr>
            <b/>
            <sz val="9"/>
            <color indexed="81"/>
            <rFont val="Tahoma"/>
            <family val="2"/>
            <charset val="204"/>
          </rPr>
          <t>Автор:</t>
        </r>
        <r>
          <rPr>
            <sz val="9"/>
            <color indexed="81"/>
            <rFont val="Tahoma"/>
            <family val="2"/>
            <charset val="204"/>
          </rPr>
          <t xml:space="preserve">
Отчество</t>
        </r>
      </text>
    </comment>
    <comment ref="E13" authorId="0" shapeId="0" xr:uid="{00000000-0006-0000-0000-000004000000}">
      <text>
        <r>
          <rPr>
            <b/>
            <sz val="9"/>
            <color indexed="81"/>
            <rFont val="Tahoma"/>
            <family val="2"/>
            <charset val="204"/>
          </rPr>
          <t>Автор:</t>
        </r>
        <r>
          <rPr>
            <sz val="9"/>
            <color indexed="81"/>
            <rFont val="Tahoma"/>
            <family val="2"/>
            <charset val="204"/>
          </rPr>
          <t xml:space="preserve">
в случае отсутствия необходимой должности в списке выбрать «иное» и указать ее в «ПРИМЕЧАНИЯ»</t>
        </r>
      </text>
    </comment>
    <comment ref="E14" authorId="0" shapeId="0" xr:uid="{00000000-0006-0000-0000-000005000000}">
      <text>
        <r>
          <rPr>
            <sz val="9"/>
            <color indexed="81"/>
            <rFont val="Tahoma"/>
            <family val="2"/>
            <charset val="204"/>
          </rPr>
          <t>в случае отсутствия необходимого документа в списке выбрать «иное» и указать его в «ПРИМЕЧАНИЯ»</t>
        </r>
      </text>
    </comment>
    <comment ref="F33" authorId="0" shapeId="0" xr:uid="{00000000-0006-0000-0000-000008000000}">
      <text>
        <r>
          <rPr>
            <b/>
            <sz val="9"/>
            <color indexed="81"/>
            <rFont val="Tahoma"/>
            <family val="2"/>
            <charset val="204"/>
          </rPr>
          <t>Автор:</t>
        </r>
        <r>
          <rPr>
            <sz val="9"/>
            <color indexed="81"/>
            <rFont val="Tahoma"/>
            <family val="2"/>
            <charset val="204"/>
          </rPr>
          <t xml:space="preserve">
указывается кол-во терминалов в графе соответствующего типа. Для подключения терминалов разного типа для одной торговой точки заполняются графы для следующей торговой точки: 2, 3... и т.д.</t>
        </r>
      </text>
    </comment>
    <comment ref="B35" authorId="0" shapeId="0" xr:uid="{00000000-0006-0000-0000-000009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35" authorId="0" shapeId="0" xr:uid="{00000000-0006-0000-0000-00000A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35" authorId="0" shapeId="0" xr:uid="{00000000-0006-0000-0000-00000B000000}">
      <text>
        <r>
          <rPr>
            <b/>
            <sz val="9"/>
            <color indexed="81"/>
            <rFont val="Tahoma"/>
            <family val="2"/>
            <charset val="204"/>
          </rPr>
          <t>Автор:</t>
        </r>
        <r>
          <rPr>
            <sz val="9"/>
            <color indexed="81"/>
            <rFont val="Tahoma"/>
            <family val="2"/>
            <charset val="204"/>
          </rPr>
          <t xml:space="preserve">
ФИО</t>
        </r>
      </text>
    </comment>
    <comment ref="B36" authorId="0" shapeId="0" xr:uid="{00000000-0006-0000-0000-00000C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36" authorId="0" shapeId="0" xr:uid="{00000000-0006-0000-0000-00000D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36" authorId="0" shapeId="0" xr:uid="{00000000-0006-0000-0000-00000E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36" authorId="0" shapeId="0" xr:uid="{00000000-0006-0000-0000-00000F000000}">
      <text>
        <r>
          <rPr>
            <b/>
            <sz val="9"/>
            <color indexed="81"/>
            <rFont val="Tahoma"/>
            <family val="2"/>
            <charset val="204"/>
          </rPr>
          <t>Автор:</t>
        </r>
        <r>
          <rPr>
            <sz val="9"/>
            <color indexed="81"/>
            <rFont val="Tahoma"/>
            <family val="2"/>
            <charset val="204"/>
          </rPr>
          <t xml:space="preserve">
номер телефона
в формате: 331234567</t>
        </r>
      </text>
    </comment>
    <comment ref="B37" authorId="0" shapeId="0" xr:uid="{00000000-0006-0000-0000-000010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37" authorId="0" shapeId="0" xr:uid="{00000000-0006-0000-0000-000011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37" authorId="0" shapeId="0" xr:uid="{00000000-0006-0000-0000-000012000000}">
      <text>
        <r>
          <rPr>
            <b/>
            <sz val="9"/>
            <color indexed="81"/>
            <rFont val="Tahoma"/>
            <family val="2"/>
            <charset val="204"/>
          </rPr>
          <t>Автор:</t>
        </r>
        <r>
          <rPr>
            <sz val="9"/>
            <color indexed="81"/>
            <rFont val="Tahoma"/>
            <family val="2"/>
            <charset val="204"/>
          </rPr>
          <t xml:space="preserve">
ФИО</t>
        </r>
      </text>
    </comment>
    <comment ref="B38" authorId="0" shapeId="0" xr:uid="{00000000-0006-0000-0000-000013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38" authorId="0" shapeId="0" xr:uid="{00000000-0006-0000-0000-000014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38" authorId="0" shapeId="0" xr:uid="{00000000-0006-0000-0000-000015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38" authorId="0" shapeId="0" xr:uid="{00000000-0006-0000-0000-000016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39" authorId="0" shapeId="0" xr:uid="{00000000-0006-0000-0000-000017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39" authorId="0" shapeId="0" xr:uid="{00000000-0006-0000-0000-000018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39" authorId="0" shapeId="0" xr:uid="{00000000-0006-0000-0000-000019000000}">
      <text>
        <r>
          <rPr>
            <b/>
            <sz val="9"/>
            <color indexed="81"/>
            <rFont val="Tahoma"/>
            <family val="2"/>
            <charset val="204"/>
          </rPr>
          <t>Автор:</t>
        </r>
        <r>
          <rPr>
            <sz val="9"/>
            <color indexed="81"/>
            <rFont val="Tahoma"/>
            <family val="2"/>
            <charset val="204"/>
          </rPr>
          <t xml:space="preserve">
ФИО</t>
        </r>
      </text>
    </comment>
    <comment ref="B40" authorId="0" shapeId="0" xr:uid="{00000000-0006-0000-0000-00001A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40" authorId="0" shapeId="0" xr:uid="{00000000-0006-0000-0000-00001B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40" authorId="0" shapeId="0" xr:uid="{00000000-0006-0000-0000-00001C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40" authorId="0" shapeId="0" xr:uid="{00000000-0006-0000-0000-00001D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41" authorId="0" shapeId="0" xr:uid="{00000000-0006-0000-0000-00001E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41" authorId="0" shapeId="0" xr:uid="{00000000-0006-0000-0000-00001F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41" authorId="0" shapeId="0" xr:uid="{00000000-0006-0000-0000-000020000000}">
      <text>
        <r>
          <rPr>
            <b/>
            <sz val="9"/>
            <color indexed="81"/>
            <rFont val="Tahoma"/>
            <family val="2"/>
            <charset val="204"/>
          </rPr>
          <t>Автор:</t>
        </r>
        <r>
          <rPr>
            <sz val="9"/>
            <color indexed="81"/>
            <rFont val="Tahoma"/>
            <family val="2"/>
            <charset val="204"/>
          </rPr>
          <t xml:space="preserve">
ФИО</t>
        </r>
      </text>
    </comment>
    <comment ref="B42" authorId="0" shapeId="0" xr:uid="{00000000-0006-0000-0000-000021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42" authorId="0" shapeId="0" xr:uid="{00000000-0006-0000-0000-000022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42" authorId="0" shapeId="0" xr:uid="{00000000-0006-0000-0000-000023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42" authorId="0" shapeId="0" xr:uid="{00000000-0006-0000-0000-000024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43" authorId="0" shapeId="0" xr:uid="{00000000-0006-0000-0000-000025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43" authorId="0" shapeId="0" xr:uid="{00000000-0006-0000-0000-000026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43" authorId="0" shapeId="0" xr:uid="{00000000-0006-0000-0000-000027000000}">
      <text>
        <r>
          <rPr>
            <b/>
            <sz val="9"/>
            <color indexed="81"/>
            <rFont val="Tahoma"/>
            <family val="2"/>
            <charset val="204"/>
          </rPr>
          <t>Автор:</t>
        </r>
        <r>
          <rPr>
            <sz val="9"/>
            <color indexed="81"/>
            <rFont val="Tahoma"/>
            <family val="2"/>
            <charset val="204"/>
          </rPr>
          <t xml:space="preserve">
ФИО</t>
        </r>
      </text>
    </comment>
    <comment ref="B44" authorId="0" shapeId="0" xr:uid="{00000000-0006-0000-0000-000028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44" authorId="0" shapeId="0" xr:uid="{00000000-0006-0000-0000-000029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44" authorId="0" shapeId="0" xr:uid="{00000000-0006-0000-0000-00002A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44" authorId="0" shapeId="0" xr:uid="{00000000-0006-0000-0000-00002B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45" authorId="0" shapeId="0" xr:uid="{00000000-0006-0000-0000-00002C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45" authorId="0" shapeId="0" xr:uid="{00000000-0006-0000-0000-00002D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45" authorId="0" shapeId="0" xr:uid="{00000000-0006-0000-0000-00002E000000}">
      <text>
        <r>
          <rPr>
            <b/>
            <sz val="9"/>
            <color indexed="81"/>
            <rFont val="Tahoma"/>
            <family val="2"/>
            <charset val="204"/>
          </rPr>
          <t>Автор:</t>
        </r>
        <r>
          <rPr>
            <sz val="9"/>
            <color indexed="81"/>
            <rFont val="Tahoma"/>
            <family val="2"/>
            <charset val="204"/>
          </rPr>
          <t xml:space="preserve">
ФИО</t>
        </r>
      </text>
    </comment>
    <comment ref="B46" authorId="0" shapeId="0" xr:uid="{00000000-0006-0000-0000-00002F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46" authorId="0" shapeId="0" xr:uid="{00000000-0006-0000-0000-000030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46" authorId="0" shapeId="0" xr:uid="{00000000-0006-0000-0000-000031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46" authorId="0" shapeId="0" xr:uid="{00000000-0006-0000-0000-000032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48" authorId="0" shapeId="0" xr:uid="{00000000-0006-0000-0000-000033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48" authorId="0" shapeId="0" xr:uid="{00000000-0006-0000-0000-000034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48" authorId="0" shapeId="0" xr:uid="{00000000-0006-0000-0000-000035000000}">
      <text>
        <r>
          <rPr>
            <b/>
            <sz val="9"/>
            <color indexed="81"/>
            <rFont val="Tahoma"/>
            <family val="2"/>
            <charset val="204"/>
          </rPr>
          <t>Автор:</t>
        </r>
        <r>
          <rPr>
            <sz val="9"/>
            <color indexed="81"/>
            <rFont val="Tahoma"/>
            <family val="2"/>
            <charset val="204"/>
          </rPr>
          <t xml:space="preserve">
ФИО</t>
        </r>
      </text>
    </comment>
    <comment ref="B49" authorId="0" shapeId="0" xr:uid="{00000000-0006-0000-0000-000036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49" authorId="0" shapeId="0" xr:uid="{00000000-0006-0000-0000-000037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49" authorId="0" shapeId="0" xr:uid="{00000000-0006-0000-0000-000038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49" authorId="0" shapeId="0" xr:uid="{00000000-0006-0000-0000-000039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50" authorId="0" shapeId="0" xr:uid="{00000000-0006-0000-0000-00003A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50" authorId="0" shapeId="0" xr:uid="{00000000-0006-0000-0000-00003B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50" authorId="0" shapeId="0" xr:uid="{00000000-0006-0000-0000-00003C000000}">
      <text>
        <r>
          <rPr>
            <b/>
            <sz val="9"/>
            <color indexed="81"/>
            <rFont val="Tahoma"/>
            <family val="2"/>
            <charset val="204"/>
          </rPr>
          <t>Автор:</t>
        </r>
        <r>
          <rPr>
            <sz val="9"/>
            <color indexed="81"/>
            <rFont val="Tahoma"/>
            <family val="2"/>
            <charset val="204"/>
          </rPr>
          <t xml:space="preserve">
ФИО</t>
        </r>
      </text>
    </comment>
    <comment ref="B51" authorId="0" shapeId="0" xr:uid="{00000000-0006-0000-0000-00003D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51" authorId="0" shapeId="0" xr:uid="{00000000-0006-0000-0000-00003E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51" authorId="0" shapeId="0" xr:uid="{00000000-0006-0000-0000-00003F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51" authorId="0" shapeId="0" xr:uid="{00000000-0006-0000-0000-000040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52" authorId="0" shapeId="0" xr:uid="{00000000-0006-0000-0000-000041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52" authorId="0" shapeId="0" xr:uid="{00000000-0006-0000-0000-000042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52" authorId="0" shapeId="0" xr:uid="{00000000-0006-0000-0000-000043000000}">
      <text>
        <r>
          <rPr>
            <b/>
            <sz val="9"/>
            <color indexed="81"/>
            <rFont val="Tahoma"/>
            <family val="2"/>
            <charset val="204"/>
          </rPr>
          <t>Автор:</t>
        </r>
        <r>
          <rPr>
            <sz val="9"/>
            <color indexed="81"/>
            <rFont val="Tahoma"/>
            <family val="2"/>
            <charset val="204"/>
          </rPr>
          <t xml:space="preserve">
ФИО</t>
        </r>
      </text>
    </comment>
    <comment ref="B53" authorId="0" shapeId="0" xr:uid="{00000000-0006-0000-0000-000044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53" authorId="0" shapeId="0" xr:uid="{00000000-0006-0000-0000-000045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53" authorId="0" shapeId="0" xr:uid="{00000000-0006-0000-0000-000046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53" authorId="0" shapeId="0" xr:uid="{00000000-0006-0000-0000-000047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55" authorId="0" shapeId="0" xr:uid="{00000000-0006-0000-0000-000048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55" authorId="0" shapeId="0" xr:uid="{00000000-0006-0000-0000-000049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55" authorId="0" shapeId="0" xr:uid="{00000000-0006-0000-0000-00004A000000}">
      <text>
        <r>
          <rPr>
            <b/>
            <sz val="9"/>
            <color indexed="81"/>
            <rFont val="Tahoma"/>
            <family val="2"/>
            <charset val="204"/>
          </rPr>
          <t>Автор:</t>
        </r>
        <r>
          <rPr>
            <sz val="9"/>
            <color indexed="81"/>
            <rFont val="Tahoma"/>
            <family val="2"/>
            <charset val="204"/>
          </rPr>
          <t xml:space="preserve">
ФИО</t>
        </r>
      </text>
    </comment>
    <comment ref="B56" authorId="0" shapeId="0" xr:uid="{00000000-0006-0000-0000-00004B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56" authorId="0" shapeId="0" xr:uid="{00000000-0006-0000-0000-00004C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56" authorId="0" shapeId="0" xr:uid="{00000000-0006-0000-0000-00004D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56" authorId="0" shapeId="0" xr:uid="{00000000-0006-0000-0000-00004E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57" authorId="0" shapeId="0" xr:uid="{00000000-0006-0000-0000-00004F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57" authorId="0" shapeId="0" xr:uid="{00000000-0006-0000-0000-000050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57" authorId="0" shapeId="0" xr:uid="{00000000-0006-0000-0000-000051000000}">
      <text>
        <r>
          <rPr>
            <b/>
            <sz val="9"/>
            <color indexed="81"/>
            <rFont val="Tahoma"/>
            <family val="2"/>
            <charset val="204"/>
          </rPr>
          <t>Автор:</t>
        </r>
        <r>
          <rPr>
            <sz val="9"/>
            <color indexed="81"/>
            <rFont val="Tahoma"/>
            <family val="2"/>
            <charset val="204"/>
          </rPr>
          <t xml:space="preserve">
ФИО</t>
        </r>
      </text>
    </comment>
    <comment ref="B58" authorId="0" shapeId="0" xr:uid="{00000000-0006-0000-0000-000052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58" authorId="0" shapeId="0" xr:uid="{00000000-0006-0000-0000-000053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58" authorId="0" shapeId="0" xr:uid="{00000000-0006-0000-0000-000054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58" authorId="0" shapeId="0" xr:uid="{00000000-0006-0000-0000-000055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59" authorId="0" shapeId="0" xr:uid="{00000000-0006-0000-0000-000056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59" authorId="0" shapeId="0" xr:uid="{00000000-0006-0000-0000-000057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59" authorId="0" shapeId="0" xr:uid="{00000000-0006-0000-0000-000058000000}">
      <text>
        <r>
          <rPr>
            <b/>
            <sz val="9"/>
            <color indexed="81"/>
            <rFont val="Tahoma"/>
            <family val="2"/>
            <charset val="204"/>
          </rPr>
          <t>Автор:</t>
        </r>
        <r>
          <rPr>
            <sz val="9"/>
            <color indexed="81"/>
            <rFont val="Tahoma"/>
            <family val="2"/>
            <charset val="204"/>
          </rPr>
          <t xml:space="preserve">
ФИО</t>
        </r>
      </text>
    </comment>
    <comment ref="B60" authorId="0" shapeId="0" xr:uid="{00000000-0006-0000-0000-000059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60" authorId="0" shapeId="0" xr:uid="{00000000-0006-0000-0000-00005A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60" authorId="0" shapeId="0" xr:uid="{00000000-0006-0000-0000-00005B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60" authorId="0" shapeId="0" xr:uid="{00000000-0006-0000-0000-00005C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62" authorId="0" shapeId="0" xr:uid="{00000000-0006-0000-0000-00005D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62" authorId="0" shapeId="0" xr:uid="{00000000-0006-0000-0000-00005E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62" authorId="0" shapeId="0" xr:uid="{00000000-0006-0000-0000-00005F000000}">
      <text>
        <r>
          <rPr>
            <b/>
            <sz val="9"/>
            <color indexed="81"/>
            <rFont val="Tahoma"/>
            <family val="2"/>
            <charset val="204"/>
          </rPr>
          <t>Автор:</t>
        </r>
        <r>
          <rPr>
            <sz val="9"/>
            <color indexed="81"/>
            <rFont val="Tahoma"/>
            <family val="2"/>
            <charset val="204"/>
          </rPr>
          <t xml:space="preserve">
ФИО</t>
        </r>
      </text>
    </comment>
    <comment ref="B63" authorId="0" shapeId="0" xr:uid="{00000000-0006-0000-0000-000060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63" authorId="0" shapeId="0" xr:uid="{00000000-0006-0000-0000-000061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63" authorId="0" shapeId="0" xr:uid="{00000000-0006-0000-0000-000062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63" authorId="0" shapeId="0" xr:uid="{00000000-0006-0000-0000-000063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64" authorId="0" shapeId="0" xr:uid="{00000000-0006-0000-0000-000064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64" authorId="0" shapeId="0" xr:uid="{00000000-0006-0000-0000-000065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64" authorId="0" shapeId="0" xr:uid="{00000000-0006-0000-0000-000066000000}">
      <text>
        <r>
          <rPr>
            <b/>
            <sz val="9"/>
            <color indexed="81"/>
            <rFont val="Tahoma"/>
            <family val="2"/>
            <charset val="204"/>
          </rPr>
          <t>Автор:</t>
        </r>
        <r>
          <rPr>
            <sz val="9"/>
            <color indexed="81"/>
            <rFont val="Tahoma"/>
            <family val="2"/>
            <charset val="204"/>
          </rPr>
          <t xml:space="preserve">
ФИО</t>
        </r>
      </text>
    </comment>
    <comment ref="B65" authorId="0" shapeId="0" xr:uid="{00000000-0006-0000-0000-000067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65" authorId="0" shapeId="0" xr:uid="{00000000-0006-0000-0000-000068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65" authorId="0" shapeId="0" xr:uid="{00000000-0006-0000-0000-000069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65" authorId="0" shapeId="0" xr:uid="{00000000-0006-0000-0000-00006A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66" authorId="0" shapeId="0" xr:uid="{00000000-0006-0000-0000-00006B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66" authorId="0" shapeId="0" xr:uid="{00000000-0006-0000-0000-00006C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66" authorId="0" shapeId="0" xr:uid="{00000000-0006-0000-0000-00006D000000}">
      <text>
        <r>
          <rPr>
            <b/>
            <sz val="9"/>
            <color indexed="81"/>
            <rFont val="Tahoma"/>
            <family val="2"/>
            <charset val="204"/>
          </rPr>
          <t>Автор:</t>
        </r>
        <r>
          <rPr>
            <sz val="9"/>
            <color indexed="81"/>
            <rFont val="Tahoma"/>
            <family val="2"/>
            <charset val="204"/>
          </rPr>
          <t xml:space="preserve">
ФИО</t>
        </r>
      </text>
    </comment>
    <comment ref="B67" authorId="0" shapeId="0" xr:uid="{00000000-0006-0000-0000-00006E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67" authorId="0" shapeId="0" xr:uid="{00000000-0006-0000-0000-00006F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67" authorId="0" shapeId="0" xr:uid="{00000000-0006-0000-0000-000070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67" authorId="0" shapeId="0" xr:uid="{00000000-0006-0000-0000-000071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69" authorId="0" shapeId="0" xr:uid="{00000000-0006-0000-0000-000072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69" authorId="0" shapeId="0" xr:uid="{00000000-0006-0000-0000-000073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69" authorId="0" shapeId="0" xr:uid="{00000000-0006-0000-0000-000074000000}">
      <text>
        <r>
          <rPr>
            <b/>
            <sz val="9"/>
            <color indexed="81"/>
            <rFont val="Tahoma"/>
            <family val="2"/>
            <charset val="204"/>
          </rPr>
          <t>Автор:</t>
        </r>
        <r>
          <rPr>
            <sz val="9"/>
            <color indexed="81"/>
            <rFont val="Tahoma"/>
            <family val="2"/>
            <charset val="204"/>
          </rPr>
          <t xml:space="preserve">
ФИО</t>
        </r>
      </text>
    </comment>
    <comment ref="B70" authorId="0" shapeId="0" xr:uid="{00000000-0006-0000-0000-000075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70" authorId="0" shapeId="0" xr:uid="{00000000-0006-0000-0000-000076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70" authorId="0" shapeId="0" xr:uid="{00000000-0006-0000-0000-000077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70" authorId="0" shapeId="0" xr:uid="{00000000-0006-0000-0000-000078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71" authorId="0" shapeId="0" xr:uid="{00000000-0006-0000-0000-000079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71" authorId="0" shapeId="0" xr:uid="{00000000-0006-0000-0000-00007A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71" authorId="0" shapeId="0" xr:uid="{00000000-0006-0000-0000-00007B000000}">
      <text>
        <r>
          <rPr>
            <b/>
            <sz val="9"/>
            <color indexed="81"/>
            <rFont val="Tahoma"/>
            <family val="2"/>
            <charset val="204"/>
          </rPr>
          <t>Автор:</t>
        </r>
        <r>
          <rPr>
            <sz val="9"/>
            <color indexed="81"/>
            <rFont val="Tahoma"/>
            <family val="2"/>
            <charset val="204"/>
          </rPr>
          <t xml:space="preserve">
ФИО</t>
        </r>
      </text>
    </comment>
    <comment ref="B72" authorId="0" shapeId="0" xr:uid="{00000000-0006-0000-0000-00007C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72" authorId="0" shapeId="0" xr:uid="{00000000-0006-0000-0000-00007D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72" authorId="0" shapeId="0" xr:uid="{00000000-0006-0000-0000-00007E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72" authorId="0" shapeId="0" xr:uid="{00000000-0006-0000-0000-00007F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73" authorId="0" shapeId="0" xr:uid="{00000000-0006-0000-0000-000080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73" authorId="0" shapeId="0" xr:uid="{00000000-0006-0000-0000-000081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73" authorId="0" shapeId="0" xr:uid="{00000000-0006-0000-0000-000082000000}">
      <text>
        <r>
          <rPr>
            <b/>
            <sz val="9"/>
            <color indexed="81"/>
            <rFont val="Tahoma"/>
            <family val="2"/>
            <charset val="204"/>
          </rPr>
          <t>Автор:</t>
        </r>
        <r>
          <rPr>
            <sz val="9"/>
            <color indexed="81"/>
            <rFont val="Tahoma"/>
            <family val="2"/>
            <charset val="204"/>
          </rPr>
          <t xml:space="preserve">
ФИО</t>
        </r>
      </text>
    </comment>
    <comment ref="B74" authorId="0" shapeId="0" xr:uid="{00000000-0006-0000-0000-000083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74" authorId="0" shapeId="0" xr:uid="{00000000-0006-0000-0000-000084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74" authorId="0" shapeId="0" xr:uid="{00000000-0006-0000-0000-000085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74" authorId="0" shapeId="0" xr:uid="{00000000-0006-0000-0000-000086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76" authorId="0" shapeId="0" xr:uid="{00000000-0006-0000-0000-000087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76" authorId="0" shapeId="0" xr:uid="{00000000-0006-0000-0000-000088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76" authorId="0" shapeId="0" xr:uid="{00000000-0006-0000-0000-000089000000}">
      <text>
        <r>
          <rPr>
            <b/>
            <sz val="9"/>
            <color indexed="81"/>
            <rFont val="Tahoma"/>
            <family val="2"/>
            <charset val="204"/>
          </rPr>
          <t>Автор:</t>
        </r>
        <r>
          <rPr>
            <sz val="9"/>
            <color indexed="81"/>
            <rFont val="Tahoma"/>
            <family val="2"/>
            <charset val="204"/>
          </rPr>
          <t xml:space="preserve">
ФИО</t>
        </r>
      </text>
    </comment>
    <comment ref="B77" authorId="0" shapeId="0" xr:uid="{00000000-0006-0000-0000-00008A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77" authorId="0" shapeId="0" xr:uid="{00000000-0006-0000-0000-00008B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77" authorId="0" shapeId="0" xr:uid="{00000000-0006-0000-0000-00008C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77" authorId="0" shapeId="0" xr:uid="{00000000-0006-0000-0000-00008D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78" authorId="0" shapeId="0" xr:uid="{00000000-0006-0000-0000-00008E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78" authorId="0" shapeId="0" xr:uid="{00000000-0006-0000-0000-00008F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78" authorId="0" shapeId="0" xr:uid="{00000000-0006-0000-0000-000090000000}">
      <text>
        <r>
          <rPr>
            <b/>
            <sz val="9"/>
            <color indexed="81"/>
            <rFont val="Tahoma"/>
            <family val="2"/>
            <charset val="204"/>
          </rPr>
          <t>Автор:</t>
        </r>
        <r>
          <rPr>
            <sz val="9"/>
            <color indexed="81"/>
            <rFont val="Tahoma"/>
            <family val="2"/>
            <charset val="204"/>
          </rPr>
          <t xml:space="preserve">
ФИО</t>
        </r>
      </text>
    </comment>
    <comment ref="B79" authorId="0" shapeId="0" xr:uid="{00000000-0006-0000-0000-000091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79" authorId="0" shapeId="0" xr:uid="{00000000-0006-0000-0000-000092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79" authorId="0" shapeId="0" xr:uid="{00000000-0006-0000-0000-000093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79" authorId="0" shapeId="0" xr:uid="{00000000-0006-0000-0000-000094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80" authorId="0" shapeId="0" xr:uid="{00000000-0006-0000-0000-000095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80" authorId="0" shapeId="0" xr:uid="{00000000-0006-0000-0000-000096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80" authorId="0" shapeId="0" xr:uid="{00000000-0006-0000-0000-000097000000}">
      <text>
        <r>
          <rPr>
            <b/>
            <sz val="9"/>
            <color indexed="81"/>
            <rFont val="Tahoma"/>
            <family val="2"/>
            <charset val="204"/>
          </rPr>
          <t>Автор:</t>
        </r>
        <r>
          <rPr>
            <sz val="9"/>
            <color indexed="81"/>
            <rFont val="Tahoma"/>
            <family val="2"/>
            <charset val="204"/>
          </rPr>
          <t xml:space="preserve">
ФИО</t>
        </r>
      </text>
    </comment>
    <comment ref="B81" authorId="0" shapeId="0" xr:uid="{00000000-0006-0000-0000-000098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81" authorId="0" shapeId="0" xr:uid="{00000000-0006-0000-0000-000099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81" authorId="0" shapeId="0" xr:uid="{00000000-0006-0000-0000-00009A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81" authorId="0" shapeId="0" xr:uid="{00000000-0006-0000-0000-00009B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84" authorId="1" shapeId="0" xr:uid="{07606572-02F5-4EB8-9FA2-79ABF2667A94}">
      <text>
        <r>
          <rPr>
            <b/>
            <u/>
            <sz val="9"/>
            <color indexed="81"/>
            <rFont val="Tahoma"/>
            <family val="2"/>
            <charset val="204"/>
          </rPr>
          <t>В блоке заявления "ПРИМЕЧАНИЯ" необходимо обязательно  вписать серийный номер  терминала и поставщика/модель оборудования</t>
        </r>
      </text>
    </comment>
    <comment ref="F102" authorId="2" shapeId="0" xr:uid="{00000000-0006-0000-0000-00009C000000}">
      <text>
        <r>
          <rPr>
            <b/>
            <sz val="9"/>
            <color indexed="81"/>
            <rFont val="Tahoma"/>
            <family val="2"/>
            <charset val="204"/>
          </rPr>
          <t>agrishkevich:</t>
        </r>
        <r>
          <rPr>
            <sz val="9"/>
            <color indexed="81"/>
            <rFont val="Tahoma"/>
            <family val="2"/>
            <charset val="204"/>
          </rPr>
          <t xml:space="preserve">
Обязательно к заполнению</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Автор</author>
  </authors>
  <commentList>
    <comment ref="B7" authorId="0" shapeId="0" xr:uid="{ACF4ED8A-7AA1-4F95-93F8-77588BB4C8BF}">
      <text>
        <r>
          <rPr>
            <sz val="7"/>
            <color indexed="81"/>
            <rFont val="Tahoma"/>
            <family val="2"/>
            <charset val="204"/>
          </rPr>
          <t xml:space="preserve">Ввести </t>
        </r>
        <r>
          <rPr>
            <b/>
            <sz val="7"/>
            <color indexed="81"/>
            <rFont val="Tahoma"/>
            <family val="2"/>
            <charset val="204"/>
          </rPr>
          <t>полное</t>
        </r>
        <r>
          <rPr>
            <sz val="7"/>
            <color indexed="81"/>
            <rFont val="Tahoma"/>
            <family val="2"/>
            <charset val="204"/>
          </rPr>
          <t xml:space="preserve"> наименование хозяйствующего субъекта</t>
        </r>
      </text>
    </comment>
    <comment ref="AM9" authorId="0" shapeId="0" xr:uid="{22747456-92C3-4413-9E81-65EA18473D82}">
      <text>
        <r>
          <rPr>
            <sz val="9"/>
            <color indexed="81"/>
            <rFont val="Tahoma"/>
            <family val="2"/>
            <charset val="204"/>
          </rPr>
          <t>должность</t>
        </r>
      </text>
    </comment>
    <comment ref="B11" authorId="0" shapeId="0" xr:uid="{0217D4A4-B687-4268-8F8A-CEEB0F65A605}">
      <text>
        <r>
          <rPr>
            <sz val="7"/>
            <color indexed="81"/>
            <rFont val="Tahoma"/>
            <family val="2"/>
            <charset val="204"/>
          </rPr>
          <t>ФИО</t>
        </r>
      </text>
    </comment>
    <comment ref="AU19" authorId="0" shapeId="0" xr:uid="{AD55736D-98C0-4665-9C3E-306A7D560740}">
      <text>
        <r>
          <rPr>
            <sz val="7"/>
            <color indexed="81"/>
            <rFont val="Tahoma"/>
            <family val="2"/>
            <charset val="204"/>
          </rPr>
          <t>Данные заполняются в графе "Действующие".
В графе "Прежние" указываются только данные, которые отличаются от тех, что указаны в графе "Действующие".</t>
        </r>
        <r>
          <rPr>
            <b/>
            <sz val="9"/>
            <color indexed="81"/>
            <rFont val="Tahoma"/>
            <family val="2"/>
            <charset val="204"/>
          </rPr>
          <t xml:space="preserve"> </t>
        </r>
      </text>
    </comment>
    <comment ref="AU20" authorId="0" shapeId="0" xr:uid="{D32549DE-ABD8-4D4B-B557-654A552BD8CA}">
      <text>
        <r>
          <rPr>
            <b/>
            <sz val="7"/>
            <color indexed="81"/>
            <rFont val="Tahoma"/>
            <family val="2"/>
            <charset val="204"/>
          </rPr>
          <t>Юридические лица РБ</t>
        </r>
        <r>
          <rPr>
            <sz val="7"/>
            <color indexed="81"/>
            <rFont val="Tahoma"/>
            <family val="2"/>
            <charset val="204"/>
          </rPr>
          <t xml:space="preserve"> заполняют только строки «Полное наименование», «Регистрационный номер», УНП». 
</t>
        </r>
        <r>
          <rPr>
            <b/>
            <sz val="7"/>
            <color indexed="81"/>
            <rFont val="Tahoma"/>
            <family val="2"/>
            <charset val="204"/>
          </rPr>
          <t xml:space="preserve">В остальных </t>
        </r>
        <r>
          <rPr>
            <sz val="7"/>
            <color indexed="81"/>
            <rFont val="Tahoma"/>
            <family val="2"/>
            <charset val="204"/>
          </rPr>
          <t xml:space="preserve">строках </t>
        </r>
        <r>
          <rPr>
            <b/>
            <sz val="7"/>
            <color indexed="81"/>
            <rFont val="Tahoma"/>
            <family val="2"/>
            <charset val="204"/>
          </rPr>
          <t>ставится "-".</t>
        </r>
      </text>
    </comment>
    <comment ref="AU23" authorId="0" shapeId="0" xr:uid="{69CDAC62-FE88-4682-9B10-11E0143664A4}">
      <text>
        <r>
          <rPr>
            <b/>
            <sz val="7"/>
            <color indexed="81"/>
            <rFont val="Tahoma"/>
            <family val="2"/>
            <charset val="204"/>
          </rPr>
          <t>НЕ юридические лица РБ</t>
        </r>
        <r>
          <rPr>
            <sz val="7"/>
            <color indexed="81"/>
            <rFont val="Tahoma"/>
            <family val="2"/>
            <charset val="204"/>
          </rPr>
          <t xml:space="preserve"> заполняют строки «Полное наименование»,  «УНП», «Дата создания», «Номер создания», «Страна места нахождения». </t>
        </r>
      </text>
    </comment>
    <comment ref="BT36" authorId="0" shapeId="0" xr:uid="{516785F7-493F-4F75-8E7D-B0B83D338A77}">
      <text>
        <r>
          <rPr>
            <sz val="7"/>
            <color indexed="81"/>
            <rFont val="Tahoma"/>
            <family val="2"/>
            <charset val="204"/>
          </rPr>
          <t>Обязательно к заполнению
Должность, подпись и расшифровка.
Для ИП в графе должность ставится "ИП".</t>
        </r>
      </text>
    </comment>
    <comment ref="H38" authorId="0" shapeId="0" xr:uid="{CBCADD45-987C-41F9-BD4A-056FB727683B}">
      <text>
        <r>
          <rPr>
            <sz val="7"/>
            <color indexed="81"/>
            <rFont val="Tahoma"/>
            <family val="2"/>
            <charset val="204"/>
          </rPr>
          <t>Обязательно ставится дата заполнения и печать</t>
        </r>
      </text>
    </comment>
    <comment ref="BT41" authorId="0" shapeId="0" xr:uid="{30F2D853-EFC5-44E1-B902-482B3D5E7E21}">
      <text>
        <r>
          <rPr>
            <sz val="7"/>
            <color indexed="81"/>
            <rFont val="Tahoma"/>
            <family val="2"/>
            <charset val="204"/>
          </rPr>
          <t>Строки для сотрудника банка</t>
        </r>
      </text>
    </comment>
  </commentList>
</comments>
</file>

<file path=xl/sharedStrings.xml><?xml version="1.0" encoding="utf-8"?>
<sst xmlns="http://schemas.openxmlformats.org/spreadsheetml/2006/main" count="378" uniqueCount="283">
  <si>
    <t>Данные о клиенте (ОТС)</t>
  </si>
  <si>
    <t>Наименование клиента (ФИО физического лица, осуществляюшего деятельность, не относящуюсь к предпринимательской в соответствии с законодательством)</t>
  </si>
  <si>
    <t>полное</t>
  </si>
  <si>
    <t>краткое</t>
  </si>
  <si>
    <t>УНП клиента</t>
  </si>
  <si>
    <t>Юридический адрес</t>
  </si>
  <si>
    <t>Вид деятельности (с конкретизацией продаваемых товаров, оказываемых услуг)</t>
  </si>
  <si>
    <t>Банковские реквизиты для расчетов по договору эквайринга</t>
  </si>
  <si>
    <t>БАНК</t>
  </si>
  <si>
    <t>БИК</t>
  </si>
  <si>
    <t>Р/С</t>
  </si>
  <si>
    <t>Ускоренное подключение к тарифному плану эквайринга для</t>
  </si>
  <si>
    <t>Подтверждаем свою осведомленность и согласие, что в случае отказа Банком в заключении Договора эквайринга, сумма вознаграждения за ускоренное подключение к тарифному плану, не возвращается.</t>
  </si>
  <si>
    <t>Данные о торговой(-ых) точке (-ах)</t>
  </si>
  <si>
    <t>№</t>
  </si>
  <si>
    <t>Наименование (до 32 символов) и фактический адрес торговой точки (до 32 символов) для чека</t>
  </si>
  <si>
    <t xml:space="preserve">ЛАТИНИЦЕЙ Наименование торговой точки ( до 20 символов), фактический адрес  (до 32 символов). </t>
  </si>
  <si>
    <t>E-mail для отправки отчетов. Номер телефона (для чека)</t>
  </si>
  <si>
    <t>Необходимое кол-во терминалов</t>
  </si>
  <si>
    <t>ПРИМЕЧАНИЯ:</t>
  </si>
  <si>
    <t>Для физических лиц:</t>
  </si>
  <si>
    <t>(подпись)</t>
  </si>
  <si>
    <t>(Ф.И.О.)</t>
  </si>
  <si>
    <t>М.П.</t>
  </si>
  <si>
    <t>POS_STANDART_SMART_SPEC</t>
  </si>
  <si>
    <t>Наименование банка</t>
  </si>
  <si>
    <t>№п/п</t>
  </si>
  <si>
    <t>ФИО, телефон</t>
  </si>
  <si>
    <t>ЦБУ/РКЦ, адрес</t>
  </si>
  <si>
    <t>ОСТЭ,г.Минск, пр-т Партизанский 6А-101</t>
  </si>
  <si>
    <t>РКЦ № 39,г.Гродно, ул. Дзержинского, 40</t>
  </si>
  <si>
    <t>Жук Ольга Викторовна,8 0152 60 55 08</t>
  </si>
  <si>
    <t xml:space="preserve">Забелинская Наталья Михайловна, 8017 229 98 48 </t>
  </si>
  <si>
    <t>РКЦ№1, г.Молодечно, ул.Волынца,12д</t>
  </si>
  <si>
    <t>Зданевич Жанна Викторовна ,8 0162 52 29 79</t>
  </si>
  <si>
    <t>РКЦ№25, г.Брест, ул. Машерова, 44, пом.3</t>
  </si>
  <si>
    <t>Зеленко Юлия Игоревна, 8 017 329 06 66</t>
  </si>
  <si>
    <t>Ильковец Юлия Сергеевна, 8 0222 64 04 53</t>
  </si>
  <si>
    <t>Кривошей Наталия Викторовна, 8017 229 98 48</t>
  </si>
  <si>
    <t>Латыш Василина Александровна,8 0212 23 75 57</t>
  </si>
  <si>
    <t>Маркевич Наталья Станиславовна, 8 017 329 05 13</t>
  </si>
  <si>
    <t>Минина Оксана Викторовна,8 0222 64 04 53</t>
  </si>
  <si>
    <t>РКЦ № 44, г.Могилев, ул. Ленинская, 56</t>
  </si>
  <si>
    <t>Недвецкая Антонина Валерьевна, 8017 229 98 48</t>
  </si>
  <si>
    <t>Пасичная Елена Николаевна, 8 017 329 06 66</t>
  </si>
  <si>
    <t>РКЦ№21, г.Гомель, ул. Ирининская, 3</t>
  </si>
  <si>
    <t>Пригода Ирина Геннадьевна,8 022 570 77 19</t>
  </si>
  <si>
    <t>РКЦ№14, г.Бобруйск, ул. Комсомольская,47</t>
  </si>
  <si>
    <t>Прокопович Вероника Геннадьевна, 8 017 329 06 66</t>
  </si>
  <si>
    <t>Русакевич Ирина Войтеховна, 8017 229 98 48</t>
  </si>
  <si>
    <t>Серёгина Анна Сергеевна,8 0212 23 75 57</t>
  </si>
  <si>
    <t>Тихонович Алина Анатольевна, 8017 229 98 48</t>
  </si>
  <si>
    <t>Хурсан Татьяна Александровна, 8 0232 32 76 99</t>
  </si>
  <si>
    <t>Индивидуальные условия</t>
  </si>
  <si>
    <t>строка 7 "должность представителя…."</t>
  </si>
  <si>
    <t>строка 8 "Документ, на основании которого действует лицо…</t>
  </si>
  <si>
    <t>директор</t>
  </si>
  <si>
    <t>устав</t>
  </si>
  <si>
    <t>генеральный директор</t>
  </si>
  <si>
    <t>устав и приказ</t>
  </si>
  <si>
    <t>исполняющий обязанности генерального директора</t>
  </si>
  <si>
    <t>доверенность</t>
  </si>
  <si>
    <t>исполняющий обязанности директора</t>
  </si>
  <si>
    <t>устав и договор</t>
  </si>
  <si>
    <t>заместитель директора</t>
  </si>
  <si>
    <t>свидетельство о государственой регистрации</t>
  </si>
  <si>
    <t>заместитель генерального директора</t>
  </si>
  <si>
    <t>паспорт</t>
  </si>
  <si>
    <t>директор управляющей организации</t>
  </si>
  <si>
    <t>иное</t>
  </si>
  <si>
    <t>генеральный директор  управляющей организации</t>
  </si>
  <si>
    <t>индивидуальный предприниматель</t>
  </si>
  <si>
    <t>управляющий индивидуальный предприниматель</t>
  </si>
  <si>
    <t>доверенное лицо</t>
  </si>
  <si>
    <t>физическое лицо,осуществляюшее деятельность, не относящуюся к предпринимательской в соответствии с законодательством</t>
  </si>
  <si>
    <t>иное (вводится вручную)</t>
  </si>
  <si>
    <t>вводится вручную</t>
  </si>
  <si>
    <t>ABLTBY22</t>
  </si>
  <si>
    <t>ЗАО 'АБСОЛЮТБАНК'</t>
  </si>
  <si>
    <t>AEBKBY2X</t>
  </si>
  <si>
    <t>ЗАО 'БТА БАНК'</t>
  </si>
  <si>
    <t>AKBBBY21100</t>
  </si>
  <si>
    <t>ФИЛИАЛ N100 БРЕСТСКОЕ ОБЛ. УПРАВЛЕНИЕ ОАО 'АСБ БЕЛАРУСБАНК'</t>
  </si>
  <si>
    <t>AKBBBY21113</t>
  </si>
  <si>
    <t>ФИЛИАЛ N113 ОАО 'АСБ БЕЛАРУСБАНК'</t>
  </si>
  <si>
    <t>AKBBBY21121</t>
  </si>
  <si>
    <t>ФИЛИАЛ N121 ОАО 'АСБ БЕЛАРУСБАНК'</t>
  </si>
  <si>
    <t>AKBBBY21312</t>
  </si>
  <si>
    <t>ФИЛИАЛ N312 ОАО 'АСБ БЕЛАРУСБАНК'</t>
  </si>
  <si>
    <t>AKBBBY21317</t>
  </si>
  <si>
    <t>ФИЛИАЛ N317 ОАО 'АСБ БЕЛАРУСБАНК'</t>
  </si>
  <si>
    <t>AKBBBY21802</t>
  </si>
  <si>
    <t>ФИЛИАЛ N802 ОАО 'АСБ БЕЛАРУСБАНК'</t>
  </si>
  <si>
    <t>AKBBBY2X</t>
  </si>
  <si>
    <t>ОАО 'АСБ БЕЛАРУСБАНК'</t>
  </si>
  <si>
    <t>ALFABY2X</t>
  </si>
  <si>
    <t>ЗАО 'АЛЬФА-БАНК'</t>
  </si>
  <si>
    <t>BAPBBY2X</t>
  </si>
  <si>
    <t>ОАО 'БЕЛАГРОПРОМБАНК'</t>
  </si>
  <si>
    <t>BBTKBY2X</t>
  </si>
  <si>
    <t>ЗАО 'ТК БАНК'</t>
  </si>
  <si>
    <t>BELBBY2X</t>
  </si>
  <si>
    <t>ОАО 'БАНК БЕЛВЭБ'</t>
  </si>
  <si>
    <t>BLBBBY2X</t>
  </si>
  <si>
    <t>ОАО 'БЕЛИНВЕСТБАНК'</t>
  </si>
  <si>
    <t>BLNBBY2X</t>
  </si>
  <si>
    <t>ОАО 'БНБ-БАНК'</t>
  </si>
  <si>
    <t>BPSBBY2X</t>
  </si>
  <si>
    <t>BRRBBY2X</t>
  </si>
  <si>
    <t>ОАО 'БАНК РАЗВИТИЯ РЕСПУБЛИКИ БЕЛАРУСЬ'</t>
  </si>
  <si>
    <t>EABRKZKA</t>
  </si>
  <si>
    <t>ЕВРАЗИЙСКИЙ БАНК РАЗВИТИЯ</t>
  </si>
  <si>
    <t>INEARUMM</t>
  </si>
  <si>
    <t>МЕЖГОСУДАРСТВЕННЫЙ БАНК</t>
  </si>
  <si>
    <t>IRJSBY22</t>
  </si>
  <si>
    <t>ОАО 'СТАТУСБАНК'</t>
  </si>
  <si>
    <t>MMBNBY22</t>
  </si>
  <si>
    <t>ОАО 'БАНК ДАБРАБЫТ'</t>
  </si>
  <si>
    <t>MTBKBY22</t>
  </si>
  <si>
    <t>ЗАО 'МТБАНК'</t>
  </si>
  <si>
    <t>OLMPBY2X</t>
  </si>
  <si>
    <t>ОАО 'БЕЛГАЗПРОМБАНК'</t>
  </si>
  <si>
    <t>PJCBBY2X</t>
  </si>
  <si>
    <t>ПРИОРБАНК' ОАО</t>
  </si>
  <si>
    <t>POISBY2X</t>
  </si>
  <si>
    <t>ОАО 'ПАРИТЕТБАНК'</t>
  </si>
  <si>
    <t>REDJBY22</t>
  </si>
  <si>
    <t>ЗАО 'РРБ-БАНК'</t>
  </si>
  <si>
    <t>RSHNBY2X</t>
  </si>
  <si>
    <t>ЗАО 'БАНК 'РЕШЕНИЕ'</t>
  </si>
  <si>
    <t>SLANBY22</t>
  </si>
  <si>
    <t>ЗАО БАНК ВТБ (БЕЛАРУСЬ)</t>
  </si>
  <si>
    <t>TECNBY22</t>
  </si>
  <si>
    <t>ОАО 'ТЕХНОБАНК'</t>
  </si>
  <si>
    <t>UNBSBY2X</t>
  </si>
  <si>
    <t>ЗАО 'БСБ БАНК'</t>
  </si>
  <si>
    <t>ZEPTBY2X</t>
  </si>
  <si>
    <t>ЗАО 'ЦЕПТЕР БАНК'</t>
  </si>
  <si>
    <t>Чекун Ирина Геннадьевна, 8 017 329 06 57</t>
  </si>
  <si>
    <t>Мрочко Инна Витальевна</t>
  </si>
  <si>
    <t>Заполняется при заключении договора эквайринга (при первичном подключении торгового эквайринга):</t>
  </si>
  <si>
    <t>Планируемые ежемесячные показатели при оплате товаров (работ, услуг) посредством подключаемых терминалов в ОТС, (BYN)</t>
  </si>
  <si>
    <t>Максимальная сумма одной операции</t>
  </si>
  <si>
    <t>Оборот в месяц</t>
  </si>
  <si>
    <t xml:space="preserve">Средний чек 
(рассчитывается как оборот в месяц/количество операций в месяц)
</t>
  </si>
  <si>
    <t>Акции ОТС котируются на международных биржах</t>
  </si>
  <si>
    <t xml:space="preserve">            да                  нет</t>
  </si>
  <si>
    <t>POS_STANDART_РКО</t>
  </si>
  <si>
    <t>Сергейчик Ольга Леонидовна,  8 017 329 06 66</t>
  </si>
  <si>
    <t>POS_STANDART_SMART_BONUS</t>
  </si>
  <si>
    <t>на заменах</t>
  </si>
  <si>
    <t>Вакула Юлия Семёновна,  8 016 252 29 72</t>
  </si>
  <si>
    <t>Вардис Валерия Витальевна, 8 017 329 06 66</t>
  </si>
  <si>
    <t>Волынец Диана Николаевна, 8 017 329 05 50</t>
  </si>
  <si>
    <t>Гурская Ольга Владимировна, 80232 33 20 06</t>
  </si>
  <si>
    <t>Двоеженова Елена Сергеевна,  +375 29 609 92 19</t>
  </si>
  <si>
    <t>Доп.офис "На Дзержинского", г.Минск, пр.Дзержинского,122</t>
  </si>
  <si>
    <t xml:space="preserve">Ераховец Виктория Ивановна  +375 33 630 02 68 </t>
  </si>
  <si>
    <t>РКЦ №76, г. Борисов, ул. Гагарина, 69а</t>
  </si>
  <si>
    <t>Згрундо Ольга Михайловна,8 029 175 89 26</t>
  </si>
  <si>
    <t xml:space="preserve">Игнатович Наталья Сергеевна, +375 29 182 30 90 </t>
  </si>
  <si>
    <t>Кожемяко Анна Станиславовна,  8 017 329 06 66</t>
  </si>
  <si>
    <t>Коршун Татьяна Святославовна, + 375 29 679 01 07</t>
  </si>
  <si>
    <t xml:space="preserve">Красикова Наталья Евгеньевна, +375 29 190 38 85 </t>
  </si>
  <si>
    <t>Пастушонок Александа Александровна, 8 017 229 99 77</t>
  </si>
  <si>
    <t>Полоз Кристина Михайловна,  8 029 175 89 26</t>
  </si>
  <si>
    <t>Разикуллах Юлия Михайловна,  +375 29 190 38 85</t>
  </si>
  <si>
    <t>Ракецкая Диана Александровна, 8017 229 98 48</t>
  </si>
  <si>
    <r>
      <t>Семушкина Анастасия Николаевна,</t>
    </r>
    <r>
      <rPr>
        <sz val="12"/>
        <rFont val="Times New Roman"/>
        <family val="1"/>
        <charset val="204"/>
      </rPr>
      <t xml:space="preserve"> 8 017 329 05 42</t>
    </r>
  </si>
  <si>
    <t>РКЦ№2,г.Витебск, ул. Ленина,12а, пом.3</t>
  </si>
  <si>
    <t>Синкевич Анна Анатольевна,  8 017 229 99 77</t>
  </si>
  <si>
    <t>Фурсевич Владислава Николаевна,  8017 229 98 48</t>
  </si>
  <si>
    <t>Доп.офис "МОМО" ЦБУ «Корпоцентр», г.Минск, пр.Партизанский,150А (ТЦ "МОМО", 2-ой этаж)</t>
  </si>
  <si>
    <t>ЦБУ «Корпоцентр», г.Минск, ул.Толстого,10, каб.103</t>
  </si>
  <si>
    <t>ОАО 'СБЕР БАНК'</t>
  </si>
  <si>
    <t> MPOS_PLUS_1</t>
  </si>
  <si>
    <t> MINI_POS_STANDART_1</t>
  </si>
  <si>
    <t> POS_STANDART_VNESH_1</t>
  </si>
  <si>
    <t> POS_SUPER_1</t>
  </si>
  <si>
    <t>Согласие</t>
  </si>
  <si>
    <t>на предоставление кредитного отчета</t>
  </si>
  <si>
    <t>(полное наименование юридического лица, иностранной организации, не являющейся юридическим лицом)</t>
  </si>
  <si>
    <t>(далее – субъект кредитной истории) в лице</t>
  </si>
  <si>
    <t>(должность</t>
  </si>
  <si>
    <t>фамилия, собсвтенное имя, отчество (если таковое имеется))</t>
  </si>
  <si>
    <t>действующего на основании</t>
  </si>
  <si>
    <t>выражает согласие</t>
  </si>
  <si>
    <t>Закрытому акционерному обществу "МТБанк"</t>
  </si>
  <si>
    <t>(указывается пользователь кредитной истории, которому дается согласие)</t>
  </si>
  <si>
    <t>(далее – пользователь кредитной истории) на предоставление ему Национальным банком кредитного отчета субъекта кредитной истории для оценки риска неисполнения субъектом кредитной истории обязательств по заключаемому (заключенному) договору эквайринга.</t>
  </si>
  <si>
    <t xml:space="preserve">          Настоящее согласие действует в течение трех месяцев с даты его оформления, а в случае заключения в течение трех месяцев с даты его оформления кредитной сделки между пользователем кредитной истории и субъектом кредитной истории – в течение всего срока действия указанной кредитной сделки до ее прекращения в установленном законодательством порядке. Согласие на предоставление кредитного отчета, оформленное в течение срока действия кредитной сделки, заключенной между пользователем кредитной истории и субъектом кредитной истории, действует в течение всего срока действия указанной кредитной сделки до ее прекращения в установленном законодательством порядке. Согласие субъекта кредитной истории, являющегося должником по открытому факторингу или факторинговой операции, оформленное в течение срока действия денежного требования, права по которому уступлены пользователю кредитной истории по договору факторинга или факторинговой операции, действует в течение всего срока действия указанного требования до его прекращения в установленном законодательством порядке.</t>
  </si>
  <si>
    <t>Сведения о субъекте кредитной истории*</t>
  </si>
  <si>
    <t>Действующее</t>
  </si>
  <si>
    <t>Прежние</t>
  </si>
  <si>
    <t>Полное наименование</t>
  </si>
  <si>
    <t>Регистрационный номер в Едином государственном регистре юридических лиц и индивидуальных предпринимателей (для юридического лица Республики Беларусь)</t>
  </si>
  <si>
    <t>X</t>
  </si>
  <si>
    <t>Учетный номер плательщика</t>
  </si>
  <si>
    <t>Сведения из документа, подтверждающего статус иностранного юридического лица и иностранной организации, не являющейся юридическим лицом по иностранному праву (юридическим лицом Республики Беларусь не заполняется):</t>
  </si>
  <si>
    <t xml:space="preserve">дата создания (регистрации) </t>
  </si>
  <si>
    <t>номер создания (регистрации)</t>
  </si>
  <si>
    <t>страна места нахождения (регистрации)</t>
  </si>
  <si>
    <t>Сведения о реорганизации (для юридического лица Республики Беларусь, возникшего в результате реорганизации одного или нескольких юридических лиц):</t>
  </si>
  <si>
    <t>форма реорганизации (слияние, разделение, преобразование, присоединение)</t>
  </si>
  <si>
    <t>в случае, если формой реорганизации было "выделение", то в ячейке ничего не заполняем</t>
  </si>
  <si>
    <t xml:space="preserve">дата реорганизации </t>
  </si>
  <si>
    <t>полное наименование реорганизованного(ых) юридического(их) лица (лиц)</t>
  </si>
  <si>
    <t>регистрационный номер в Едином государственном регистре юридических лиц и индивидуальных предпринимателей</t>
  </si>
  <si>
    <t>учетный номер плательщика</t>
  </si>
  <si>
    <t>*</t>
  </si>
  <si>
    <t>Если сведения о субъекте кредитной истории отсутствуют, в графе делается пометка "–".</t>
  </si>
  <si>
    <t>За субъекта кредитной истории</t>
  </si>
  <si>
    <t>(должность)</t>
  </si>
  <si>
    <t>(инициалы, фамилия)</t>
  </si>
  <si>
    <t>Дата</t>
  </si>
  <si>
    <r>
      <t>М.П.</t>
    </r>
    <r>
      <rPr>
        <sz val="9"/>
        <rFont val="Times New Roman CYR"/>
        <charset val="204"/>
      </rPr>
      <t>*</t>
    </r>
    <r>
      <rPr>
        <sz val="10"/>
        <rFont val="Times New Roman CYR"/>
        <charset val="204"/>
      </rPr>
      <t>*</t>
    </r>
  </si>
  <si>
    <t>Отметка лица, в присутствии которого оформлено согласие:</t>
  </si>
  <si>
    <t>Если сведения о субъекте кредитной истории отсутствуют, в графе делается пометка “-”.</t>
  </si>
  <si>
    <t>**</t>
  </si>
  <si>
    <t>Субъект кредитной истории вправе проставить печать</t>
  </si>
  <si>
    <t>РКЦ№56, г.Барановичи, ул. Ленина,13</t>
  </si>
  <si>
    <t>ФИО ответственного контактного лица, номер телефона для связи</t>
  </si>
  <si>
    <t>POS_STANDART_SMART_BONUS_Pro</t>
  </si>
  <si>
    <t>POS_STANDART_TURBO</t>
  </si>
  <si>
    <t>POS_STANDART_TURBO_VNESH</t>
  </si>
  <si>
    <t>Алехнович Елена Константиновна</t>
  </si>
  <si>
    <t>Артемова Наталия Сергеевна</t>
  </si>
  <si>
    <t>Доп. офис "Фаренгейт",г.Минск, ул.Притыцкого,79</t>
  </si>
  <si>
    <t>Велисевич Анна Анатольевна, 8 0152 60 55 08</t>
  </si>
  <si>
    <t>Дубовик Диана Анатольевна, 8 044 538 9157</t>
  </si>
  <si>
    <t>Карачун Инна Михайловна, 8 044538 9157</t>
  </si>
  <si>
    <t>Доп. офис «Парус», г.Минск, ул. Мележа, 1</t>
  </si>
  <si>
    <t>Доп.офис «На Бядули» ЦБУ «Корпоцентр», г. Минск, ул. З.Бядули, 12</t>
  </si>
  <si>
    <t>Михальчук Ольга Сергеевна</t>
  </si>
  <si>
    <t>Норик Юлия Александровна</t>
  </si>
  <si>
    <t>Островская Татьяна Петровна,8 022 570 77 19</t>
  </si>
  <si>
    <t>ЦБУ «Корпоцентр», г.Минск, ул.Толстого,10, каб.102</t>
  </si>
  <si>
    <t>Погодина Алеся Владимировна</t>
  </si>
  <si>
    <t>Пранович Юлия Николаевна,8 017 329 0550</t>
  </si>
  <si>
    <t>Савицкая Татьяна Анатольевна, +375(236)234181</t>
  </si>
  <si>
    <t>УРМ №1 РКЦ №71, г.Мозырь, ул. Притыцкого, 2 ж</t>
  </si>
  <si>
    <t xml:space="preserve">Савчук Виктория Викторовна,  8 017 32905 42 </t>
  </si>
  <si>
    <t>Доп. офис "На Тимирязева", г.Минск, ул. Тимирязева,67</t>
  </si>
  <si>
    <t>Субоч Алина Вячеславовна</t>
  </si>
  <si>
    <t>Хведченя Наталия Николаевна, +375 44 525 00 56</t>
  </si>
  <si>
    <t>Шишакова Инна Викторовна, 8 017 329 06 57</t>
  </si>
  <si>
    <t>Шпак Анна Михайловна , +37529 111 64 09</t>
  </si>
  <si>
    <t>Шухова Светлана Викторовна, 8 017 329 06 66</t>
  </si>
  <si>
    <t>Якуценя Вероника Валерьевна, 8 017 329 06 66</t>
  </si>
  <si>
    <t>Яскевич Людмила Петровна , 8 44 5016916</t>
  </si>
  <si>
    <t> MPOS_PLUS_1_FIX</t>
  </si>
  <si>
    <t> MINI_POS_STANDART_1_FIX</t>
  </si>
  <si>
    <t>POS_STANDART_РКО_FIX</t>
  </si>
  <si>
    <t> POS_STANDART_VNESH_1_FIX</t>
  </si>
  <si>
    <t> POS_SUPER_1_FIX</t>
  </si>
  <si>
    <t>POS_STANDART_РКО_FIX_Akciya Patnica-besplatnica</t>
  </si>
  <si>
    <t>Тарифный план торгового эквайринга и условия приобретения оборудования</t>
  </si>
  <si>
    <t>ФИО и должность представителя ОТС, в лице которого будет заключаться договор (дополнительное соглашение к договору)</t>
  </si>
  <si>
    <t xml:space="preserve">        Выручка отсутствовала (вновь зарегистрированная организация)
        Менее 60 тыс. дол. США в экв.;
        От 60 тыс. дол. США  до 2 млн дол. США в экв.;
        От 2 млн дол. США до 10 млн дол. США в экв.;
        Более 10 млн дол. США в экв.</t>
  </si>
  <si>
    <t>дата</t>
  </si>
  <si>
    <t>Документ, на основании которого действует лицо, от имени которого будет заключаться договор (дополнительное соглашение)*</t>
  </si>
  <si>
    <t>Объем выручки клиента (группы) за предыдущий календарный год без НДС (не заполняется: если ОТС находится на расчетно-кассовом обслуживании в Банке, если ОТС ранее заключала договор торгового эквайринга и предоставляла объем выручки, представлялась ранее информация для сегментации клиента, если ОТС – физическое лицо, осуществляющее деятельность, не относящуюся к предпринимательской в соответствии с законодательством)</t>
  </si>
  <si>
    <t xml:space="preserve">      Подтверждаем свою осведомленность и согласие c действующим ограничением на прием к оплате Карточек, эмитированных банками-нерезидентами, установленные ЗАО «МТБанк».</t>
  </si>
  <si>
    <t xml:space="preserve">        Заключение договора с использованием онлайн-зачисления выручки 
        Заключение дополнительного соглашения к договору с использованием онлайн-зачисления выручки
Указать серийные номера терминалов, отключаемых от ранее заключенного договора для подключения их к договору с онлайн-выручкой (в ином случае проставить прочерк): ________________
Указать серийные номера терминалов, ранее не подключенных к договору для подключения к договору с онлайн-выручкой (в ином случае проставить прочерк): ________________</t>
  </si>
  <si>
    <t>_____._____. 20____ .  </t>
  </si>
  <si>
    <t xml:space="preserve"> </t>
  </si>
  <si>
    <t xml:space="preserve">Договор ACQ-N_____________       от   __.___.20____   </t>
  </si>
  <si>
    <t>Доп. соглашение от__  .__ .20___  
к договору ACQ-N________   от ___.____.20___</t>
  </si>
  <si>
    <t>Заявление на торговый эквайринг (далее – Заявление на эквайринг)</t>
  </si>
  <si>
    <t xml:space="preserve">*При заключении договора (дополнительного соглашения к договору) на основании доверенности в Банк предоставляется заверенная копия доверенности.
Подписанием настоящего заявления подтверждаем актуальность и достоверность на дату заключения договора эквайринга данных (сведений), представленных для идентификации.
ОТС не возражает и предоставляет право Банку проводить ксерокопирование, сканирование, делать копии на электронных носителях документа, удостоверяющего личность, иных документов (их копий или изображений) ОТС, ее представителя. Самостоятельное заверение представителем ОТС копии документа, удостоверяющего личность, иных документов, подтверждает, что лицо не возражает против ее создания.
Подписанием настоящего заявления даем свое согласие на предоставление ОТС Банком сведений либо информации, составляющей банковскую тайну в соответствии со статьей 121 Банковского Кодекса Республики Беларусь, по адресу электронной почты, указанному в настоящего заявления.
Если в течение одного месяца, после уведомления ОТС о заключении Договора путем направления информационного сообщения на адрес электронной почты ОТС, указанный в данном Заявлении на эквайринг, терминальное оборудование не будет получено ОТС, Банк имеет право аннулировать данное Заявление на эквайринг.
Банк вправе не заключить договор эквайринга в соответствии с законодательством без объяснения причин
Подписанием настоящего заявления подтверждаем свои осведомленность и согласие с Порядком обслуживания клиентов – организаций торговли и сервиса по торговому эквайрингу, в т.ч. по тарифным планам торгового эквайринга и Перечнем вознаграждений ЗАО «МТБанк».
</t>
  </si>
  <si>
    <t>Подтверждаю свое согласие с тем, что в случае указания в п.9 настоящей Заявки текущего (расчетного) банковского счета с овердрафтом (действующим или будущим), сумма денежных средств, перечисляемая согласно Договору Эквайринга, будет в первую очередь идти в погашение суммы образовавшейся задолженности и гашение начисленных процентов по кредитному договору.
      При установке мобильного приложения TurboPOS:
Подписанием настоящего заявления выражаем свое согласие на предоставление Банком Оператору мобильного приложения TurboPOS в рамках отдельно заключенных соглашений сведений либо информации, составляющей банковскую тайну в соответствии со статьей 121 Банковского Кодекса Республики Беларусь. Подписанием настоящего заявления даем свое согласие на предоставление Оператором мобильного приложения TurboPOS Банку информации о факте инициализации (отказа в инициализации) личного кабинета в мобильном приложении TurboPOS.
       В случае заключения договора с использованием онлайн-зачисления выручки по терминальному оборудованию, работающему по ранее заключенному Договору эквайринга, подтверждаю свое согласие с тем, что указанные для подключения единицы терминального оборудования будут отключены от ранее заключенного договора эквайринга. В случае, если онлайн-зачисление выручки требуется для всех ранее подключенных единиц терминального оборудования, выражаю свое согласие на расторжение ранее заключенного договора эквайринга.</t>
  </si>
  <si>
    <t xml:space="preserve">Руководитель/представитель юридического лица (индивидуальный предприниматель; физическое лицо, осуществляющее деятельность, не относящуюся к предпринимательской в соответствии с законодательством):
</t>
  </si>
  <si>
    <t>Заявление принято и обработано Банком:</t>
  </si>
  <si>
    <t>Ознакомлены с Общими условиями договора, которые размещены на сайте в глобальной сети Интернет www.mtbank.by,  согласны с ними и обязуемся их соблюдать:
        Общие условия договора эквайринга, утвержденные решением Правления ЗАО «МТБанк» от 18.08.2016 г. (протокол №47) с учетом последующих редакций</t>
  </si>
  <si>
    <t>Кол-во терминалов сверх вкл. в ТП РКО ___</t>
  </si>
  <si>
    <t>Свой              терминал предоставляется Банком                 самостоятельное приобретение
ОПКС ББВ                     ОПКС НЦ</t>
  </si>
  <si>
    <t xml:space="preserve"> единиц оборудования (не применимо для тарифных планов с подключением программной кассы).</t>
  </si>
  <si>
    <t>Терминал (POS, 3 в 1, miniPOS)</t>
  </si>
  <si>
    <t xml:space="preserve">           Приобретение терминального оборудования самостоятельно (указать серийный номер терминала)</t>
  </si>
  <si>
    <t>Заявление подписано и предоставлено в Банк для заключения договора:</t>
  </si>
  <si>
    <t>Должность уполномоченного представителя Банка, Ф.И.О:</t>
  </si>
  <si>
    <t>Основание для действия уполномоченного представителя Банка</t>
  </si>
  <si>
    <t>Подпись / М.П.</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</si>
</sst>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3\7\5\-##\-###\-##\-##"/>
    <numFmt numFmtId="165" formatCode="[$]dd\.mm\.yyyy;@"/>
  </numFmts>
  <fonts count="43"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0"/>
      <name val="Times New Roman CYR"/>
      <family val="1"/>
      <charset val="204"/>
    </font>
    <font>
      <sz val="10"/>
      <name val="Times New Roman CYR"/>
      <charset val="204"/>
    </font>
    <font>
      <b/>
      <sz val="12"/>
      <name val="Times New Roman CYR"/>
      <charset val="204"/>
    </font>
    <font>
      <b/>
      <sz val="10"/>
      <name val="Times New Roman CYR"/>
      <charset val="204"/>
    </font>
    <font>
      <sz val="12"/>
      <name val="Times New Roman CYR"/>
      <charset val="204"/>
    </font>
    <font>
      <sz val="11"/>
      <color theme="1"/>
      <name val="Times New Roman CYR"/>
      <charset val="204"/>
    </font>
    <font>
      <sz val="8"/>
      <name val="Times New Roman CYR"/>
      <charset val="204"/>
    </font>
    <font>
      <sz val="9"/>
      <name val="Times New Roman CYR"/>
      <charset val="204"/>
    </font>
    <font>
      <b/>
      <sz val="9"/>
      <color indexed="81"/>
      <name val="Tahoma"/>
      <family val="2"/>
      <charset val="204"/>
    </font>
    <font>
      <sz val="9"/>
      <color indexed="81"/>
      <name val="Tahoma"/>
      <family val="2"/>
      <charset val="204"/>
    </font>
    <font>
      <sz val="12"/>
      <color rgb="FF000000"/>
      <name val="Times New Roman"/>
      <family val="1"/>
      <charset val="204"/>
    </font>
    <font>
      <sz val="12"/>
      <color theme="1"/>
      <name val="Times New Roman"/>
      <family val="1"/>
      <charset val="204"/>
    </font>
    <font>
      <u/>
      <sz val="11"/>
      <color theme="10"/>
      <name val="Calibri"/>
      <family val="2"/>
      <charset val="204"/>
      <scheme val="minor"/>
    </font>
    <font>
      <sz val="12"/>
      <name val="Times New Roman"/>
      <family val="1"/>
      <charset val="204"/>
    </font>
    <font>
      <b/>
      <sz val="11"/>
      <color theme="1"/>
      <name val="Calibri"/>
      <family val="2"/>
      <charset val="204"/>
      <scheme val="minor"/>
    </font>
    <font>
      <b/>
      <sz val="14"/>
      <color theme="1"/>
      <name val="Times New Roman"/>
      <family val="1"/>
      <charset val="204"/>
    </font>
    <font>
      <sz val="12"/>
      <color rgb="FF002060"/>
      <name val="Calibri"/>
      <family val="2"/>
      <scheme val="minor"/>
    </font>
    <font>
      <sz val="12"/>
      <color rgb="FFFF0000"/>
      <name val="Calibri"/>
      <family val="2"/>
      <scheme val="minor"/>
    </font>
    <font>
      <sz val="14"/>
      <color rgb="FFFF0000"/>
      <name val="Times New Roman"/>
      <family val="1"/>
      <charset val="204"/>
    </font>
    <font>
      <sz val="12"/>
      <color rgb="FF7030A0"/>
      <name val="Calibri"/>
      <family val="2"/>
      <scheme val="minor"/>
    </font>
    <font>
      <sz val="12"/>
      <color rgb="FF00B050"/>
      <name val="Calibri"/>
      <family val="2"/>
      <scheme val="minor"/>
    </font>
    <font>
      <sz val="12"/>
      <color rgb="FF0070C0"/>
      <name val="Calibri"/>
      <family val="2"/>
      <scheme val="minor"/>
    </font>
    <font>
      <sz val="8"/>
      <name val="Times New Roman CYR"/>
      <family val="1"/>
      <charset val="204"/>
    </font>
    <font>
      <b/>
      <sz val="11"/>
      <name val="Times New Roman CYR"/>
      <family val="1"/>
      <charset val="204"/>
    </font>
    <font>
      <b/>
      <sz val="11"/>
      <name val="Times New Roman CYR"/>
      <charset val="204"/>
    </font>
    <font>
      <i/>
      <sz val="8"/>
      <name val="Times New Roman CYR"/>
      <family val="1"/>
      <charset val="204"/>
    </font>
    <font>
      <i/>
      <sz val="8"/>
      <name val="Times New Roman CYR"/>
      <charset val="204"/>
    </font>
    <font>
      <b/>
      <sz val="9"/>
      <name val="Times New Roman CYR"/>
      <family val="1"/>
      <charset val="204"/>
    </font>
    <font>
      <b/>
      <sz val="9"/>
      <name val="Times New Roman CYR"/>
      <charset val="204"/>
    </font>
    <font>
      <i/>
      <sz val="10"/>
      <color rgb="FFFF0000"/>
      <name val="Times New Roman CYR"/>
      <charset val="204"/>
    </font>
    <font>
      <sz val="9"/>
      <name val="Times New Roman CYR"/>
      <family val="1"/>
      <charset val="204"/>
    </font>
    <font>
      <sz val="7"/>
      <color indexed="81"/>
      <name val="Tahoma"/>
      <family val="2"/>
      <charset val="204"/>
    </font>
    <font>
      <b/>
      <sz val="7"/>
      <color indexed="81"/>
      <name val="Tahoma"/>
      <family val="2"/>
      <charset val="204"/>
    </font>
    <font>
      <sz val="11"/>
      <name val="Calibri"/>
      <family val="2"/>
      <charset val="204"/>
      <scheme val="minor"/>
    </font>
    <font>
      <sz val="11"/>
      <color theme="1"/>
      <name val="Arial"/>
      <family val="2"/>
      <charset val="204"/>
    </font>
    <font>
      <sz val="14"/>
      <color theme="1"/>
      <name val="Times New Roman"/>
      <family val="1"/>
      <charset val="204"/>
    </font>
    <font>
      <sz val="12"/>
      <color theme="5" tint="-0.499984740745262"/>
      <name val="Calibri"/>
      <family val="2"/>
      <scheme val="minor"/>
    </font>
    <font>
      <b/>
      <u/>
      <sz val="9"/>
      <color indexed="81"/>
      <name val="Tahoma"/>
      <family val="2"/>
      <charset val="204"/>
    </font>
    <font>
      <b/>
      <sz val="16"/>
      <name val="Times New Roman CYR"/>
      <charset val="204"/>
    </font>
  </fonts>
  <fills count="8">
    <fill>
      <patternFill patternType="none"/>
    </fill>
    <fill>
      <patternFill patternType="gray125"/>
    </fill>
    <fill>
      <patternFill patternType="solid">
        <fgColor theme="0"/>
        <bgColor indexed="64"/>
      </patternFill>
    </fill>
    <fill>
      <patternFill patternType="solid">
        <fgColor theme="0" tint="-0.34998626667073579"/>
        <bgColor indexed="64"/>
      </patternFill>
    </fill>
    <fill>
      <patternFill patternType="solid">
        <fgColor theme="0" tint="-4.9989318521683403E-2"/>
        <bgColor indexed="64"/>
      </patternFill>
    </fill>
    <fill>
      <patternFill patternType="solid">
        <fgColor indexed="22"/>
        <bgColor indexed="64"/>
      </patternFill>
    </fill>
    <fill>
      <patternFill patternType="solid">
        <fgColor indexed="9"/>
        <bgColor indexed="64"/>
      </patternFill>
    </fill>
    <fill>
      <patternFill patternType="solid">
        <fgColor theme="4" tint="0.39997558519241921"/>
        <bgColor indexed="64"/>
      </patternFill>
    </fill>
  </fills>
  <borders count="19">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right/>
      <top style="thin">
        <color indexed="64"/>
      </top>
      <bottom/>
      <diagonal/>
    </border>
    <border>
      <left style="medium">
        <color indexed="64"/>
      </left>
      <right/>
      <top/>
      <bottom/>
      <diagonal/>
    </border>
    <border>
      <left/>
      <right/>
      <top style="thin">
        <color indexed="64"/>
      </top>
      <bottom style="dotted">
        <color indexed="64"/>
      </bottom>
      <diagonal/>
    </border>
    <border>
      <left/>
      <right/>
      <top/>
      <bottom style="dotted">
        <color indexed="64"/>
      </bottom>
      <diagonal/>
    </border>
  </borders>
  <cellStyleXfs count="19">
    <xf numFmtId="0" fontId="0" fillId="0" borderId="0"/>
    <xf numFmtId="0" fontId="4" fillId="0" borderId="0">
      <alignment horizontal="left"/>
    </xf>
    <xf numFmtId="0" fontId="3" fillId="0" borderId="0"/>
    <xf numFmtId="0" fontId="16" fillId="0" borderId="0" applyNumberFormat="0" applyFill="0" applyBorder="0" applyAlignment="0" applyProtection="0"/>
    <xf numFmtId="0" fontId="2" fillId="0" borderId="0"/>
    <xf numFmtId="0" fontId="4" fillId="0" borderId="0">
      <alignment horizontal="justify"/>
    </xf>
    <xf numFmtId="0" fontId="26" fillId="0" borderId="0">
      <alignment horizontal="right" vertical="top" wrapText="1"/>
    </xf>
    <xf numFmtId="0" fontId="27" fillId="0" borderId="0">
      <alignment horizontal="center" vertical="top" wrapText="1"/>
    </xf>
    <xf numFmtId="0" fontId="4" fillId="0" borderId="1">
      <alignment horizontal="center"/>
    </xf>
    <xf numFmtId="49" fontId="29" fillId="0" borderId="0">
      <alignment horizontal="center" vertical="top"/>
    </xf>
    <xf numFmtId="0" fontId="31" fillId="0" borderId="5">
      <alignment horizontal="center" vertical="center" wrapText="1"/>
    </xf>
    <xf numFmtId="0" fontId="4" fillId="0" borderId="5">
      <alignment horizontal="center"/>
    </xf>
    <xf numFmtId="0" fontId="26" fillId="0" borderId="0">
      <alignment horizontal="right" vertical="top"/>
    </xf>
    <xf numFmtId="0" fontId="26" fillId="0" borderId="0">
      <alignment horizontal="justify"/>
    </xf>
    <xf numFmtId="0" fontId="34" fillId="0" borderId="0">
      <alignment horizontal="left"/>
    </xf>
    <xf numFmtId="0" fontId="4" fillId="0" borderId="0">
      <alignment horizontal="left"/>
    </xf>
    <xf numFmtId="0" fontId="27" fillId="0" borderId="0">
      <alignment horizontal="center" wrapText="1"/>
    </xf>
    <xf numFmtId="0" fontId="4" fillId="0" borderId="0">
      <alignment horizontal="left"/>
    </xf>
    <xf numFmtId="0" fontId="1" fillId="0" borderId="0"/>
  </cellStyleXfs>
  <cellXfs count="261">
    <xf numFmtId="0" fontId="0" fillId="0" borderId="0" xfId="0"/>
    <xf numFmtId="0" fontId="5" fillId="2" borderId="0" xfId="1" applyFont="1" applyFill="1">
      <alignment horizontal="left"/>
    </xf>
    <xf numFmtId="0" fontId="5" fillId="3" borderId="0" xfId="1" applyFont="1" applyFill="1">
      <alignment horizontal="left"/>
    </xf>
    <xf numFmtId="0" fontId="5" fillId="2" borderId="5" xfId="1" applyFont="1" applyFill="1" applyBorder="1" applyAlignment="1">
      <alignment horizontal="center" vertical="center"/>
    </xf>
    <xf numFmtId="0" fontId="5" fillId="2" borderId="5" xfId="1" applyFont="1" applyFill="1" applyBorder="1">
      <alignment horizontal="left"/>
    </xf>
    <xf numFmtId="0" fontId="8" fillId="2" borderId="9" xfId="1" applyFont="1" applyFill="1" applyBorder="1" applyAlignment="1">
      <alignment horizontal="center" vertical="center" wrapText="1"/>
    </xf>
    <xf numFmtId="0" fontId="5" fillId="3" borderId="0" xfId="1" applyFont="1" applyFill="1" applyAlignment="1">
      <alignment horizontal="left" vertical="top"/>
    </xf>
    <xf numFmtId="0" fontId="5" fillId="0" borderId="5" xfId="1" applyFont="1" applyFill="1" applyBorder="1" applyAlignment="1">
      <alignment horizontal="center"/>
    </xf>
    <xf numFmtId="0" fontId="5" fillId="2" borderId="5" xfId="1" applyFont="1" applyFill="1" applyBorder="1" applyAlignment="1">
      <alignment horizontal="center"/>
    </xf>
    <xf numFmtId="0" fontId="5" fillId="2" borderId="1" xfId="1" applyFont="1" applyFill="1" applyBorder="1" applyAlignment="1">
      <alignment horizontal="center" vertical="top" wrapText="1"/>
    </xf>
    <xf numFmtId="0" fontId="5" fillId="2" borderId="5" xfId="1" applyFont="1" applyFill="1" applyBorder="1" applyAlignment="1">
      <alignment horizontal="center" vertical="top" wrapText="1"/>
    </xf>
    <xf numFmtId="0" fontId="9" fillId="0" borderId="0" xfId="0" applyFont="1" applyFill="1" applyAlignment="1">
      <alignment horizontal="center" vertical="top" wrapText="1"/>
    </xf>
    <xf numFmtId="164" fontId="10" fillId="2" borderId="5" xfId="1" applyNumberFormat="1" applyFont="1" applyFill="1" applyBorder="1" applyAlignment="1">
      <alignment horizontal="center" vertical="top" wrapText="1"/>
    </xf>
    <xf numFmtId="164" fontId="5" fillId="2" borderId="5" xfId="1" applyNumberFormat="1" applyFont="1" applyFill="1" applyBorder="1" applyAlignment="1">
      <alignment horizontal="center" vertical="top"/>
    </xf>
    <xf numFmtId="0" fontId="5" fillId="4" borderId="9" xfId="1" applyFont="1" applyFill="1" applyBorder="1" applyAlignment="1">
      <alignment horizontal="center"/>
    </xf>
    <xf numFmtId="0" fontId="5" fillId="4" borderId="11" xfId="1" applyFont="1" applyFill="1" applyBorder="1" applyAlignment="1">
      <alignment horizontal="center" vertical="top"/>
    </xf>
    <xf numFmtId="0" fontId="5" fillId="4" borderId="11" xfId="1" applyFont="1" applyFill="1" applyBorder="1" applyAlignment="1">
      <alignment horizontal="center" vertical="top" wrapText="1"/>
    </xf>
    <xf numFmtId="164" fontId="10" fillId="4" borderId="11" xfId="1" applyNumberFormat="1" applyFont="1" applyFill="1" applyBorder="1" applyAlignment="1">
      <alignment horizontal="center" vertical="top" wrapText="1"/>
    </xf>
    <xf numFmtId="164" fontId="5" fillId="4" borderId="11" xfId="1" applyNumberFormat="1" applyFont="1" applyFill="1" applyBorder="1" applyAlignment="1">
      <alignment horizontal="center" vertical="top"/>
    </xf>
    <xf numFmtId="0" fontId="5" fillId="2" borderId="6" xfId="1" applyFont="1" applyFill="1" applyBorder="1" applyAlignment="1">
      <alignment horizontal="center"/>
    </xf>
    <xf numFmtId="0" fontId="5" fillId="2" borderId="9" xfId="1" applyFont="1" applyFill="1" applyBorder="1" applyAlignment="1">
      <alignment horizontal="center" vertical="top"/>
    </xf>
    <xf numFmtId="0" fontId="5" fillId="2" borderId="11" xfId="1" applyFont="1" applyFill="1" applyBorder="1" applyAlignment="1">
      <alignment horizontal="center" vertical="top"/>
    </xf>
    <xf numFmtId="0" fontId="5" fillId="2" borderId="1" xfId="1" applyFont="1" applyFill="1" applyBorder="1" applyAlignment="1">
      <alignment horizontal="center" vertical="top"/>
    </xf>
    <xf numFmtId="0" fontId="5" fillId="2" borderId="0" xfId="1" applyFont="1" applyFill="1" applyBorder="1">
      <alignment horizontal="left"/>
    </xf>
    <xf numFmtId="0" fontId="5" fillId="2" borderId="0" xfId="1" applyFont="1" applyFill="1" applyAlignment="1">
      <alignment horizontal="left" indent="2"/>
    </xf>
    <xf numFmtId="0" fontId="5" fillId="2" borderId="1" xfId="1" applyFont="1" applyFill="1" applyBorder="1">
      <alignment horizontal="left"/>
    </xf>
    <xf numFmtId="0" fontId="7" fillId="2" borderId="0" xfId="1" applyFont="1" applyFill="1" applyBorder="1" applyAlignment="1">
      <alignment horizontal="left" vertical="top" wrapText="1"/>
    </xf>
    <xf numFmtId="0" fontId="7" fillId="2" borderId="0" xfId="1" applyFont="1" applyFill="1" applyBorder="1" applyAlignment="1">
      <alignment vertical="top" wrapText="1"/>
    </xf>
    <xf numFmtId="0" fontId="5" fillId="2" borderId="15" xfId="1" applyFont="1" applyFill="1" applyBorder="1" applyAlignment="1">
      <alignment horizontal="center" vertical="center"/>
    </xf>
    <xf numFmtId="0" fontId="5" fillId="2" borderId="0" xfId="1" applyFont="1" applyFill="1" applyBorder="1" applyAlignment="1">
      <alignment horizontal="center" vertical="center"/>
    </xf>
    <xf numFmtId="0" fontId="5" fillId="2" borderId="0" xfId="1" applyFont="1" applyFill="1" applyBorder="1" applyAlignment="1">
      <alignment horizontal="center"/>
    </xf>
    <xf numFmtId="14" fontId="8" fillId="2" borderId="0" xfId="1" applyNumberFormat="1" applyFont="1" applyFill="1" applyBorder="1" applyAlignment="1">
      <alignment horizontal="center" vertical="center"/>
    </xf>
    <xf numFmtId="0" fontId="11" fillId="2" borderId="0" xfId="1" applyFont="1" applyFill="1" applyBorder="1" applyAlignment="1">
      <alignment horizontal="center" vertical="top"/>
    </xf>
    <xf numFmtId="0" fontId="19" fillId="0" borderId="5" xfId="0" applyFont="1" applyBorder="1"/>
    <xf numFmtId="0" fontId="18" fillId="0" borderId="5" xfId="0" applyFont="1" applyBorder="1"/>
    <xf numFmtId="0" fontId="0" fillId="0" borderId="5" xfId="0" applyBorder="1"/>
    <xf numFmtId="0" fontId="0" fillId="0" borderId="5" xfId="0" applyFill="1" applyBorder="1"/>
    <xf numFmtId="0" fontId="0" fillId="0" borderId="5" xfId="0" applyBorder="1" applyAlignment="1">
      <alignment vertical="top"/>
    </xf>
    <xf numFmtId="0" fontId="0" fillId="0" borderId="14" xfId="0" applyFill="1" applyBorder="1"/>
    <xf numFmtId="0" fontId="0" fillId="0" borderId="5" xfId="0" applyBorder="1" applyAlignment="1">
      <alignment horizontal="justify" vertical="top"/>
    </xf>
    <xf numFmtId="0" fontId="18" fillId="0" borderId="0" xfId="0" applyFont="1" applyAlignment="1">
      <alignment horizontal="left" vertical="top"/>
    </xf>
    <xf numFmtId="49" fontId="0" fillId="0" borderId="0" xfId="0" applyNumberFormat="1" applyAlignment="1">
      <alignment horizontal="left" vertical="top"/>
    </xf>
    <xf numFmtId="49" fontId="0" fillId="0" borderId="0" xfId="0" quotePrefix="1" applyNumberFormat="1" applyAlignment="1">
      <alignment horizontal="left" vertical="top"/>
    </xf>
    <xf numFmtId="0" fontId="7" fillId="2" borderId="0" xfId="1" applyFont="1" applyFill="1" applyBorder="1" applyAlignment="1">
      <alignment horizontal="center" vertical="top" wrapText="1"/>
    </xf>
    <xf numFmtId="0" fontId="7" fillId="2" borderId="12" xfId="1" applyFont="1" applyFill="1" applyBorder="1" applyAlignment="1">
      <alignment horizontal="center" vertical="top" wrapText="1"/>
    </xf>
    <xf numFmtId="0" fontId="22" fillId="0" borderId="5" xfId="0" applyFont="1" applyBorder="1"/>
    <xf numFmtId="0" fontId="17" fillId="0" borderId="5" xfId="0" applyFont="1" applyBorder="1" applyAlignment="1">
      <alignment vertical="top" wrapText="1"/>
    </xf>
    <xf numFmtId="0" fontId="17" fillId="0" borderId="5" xfId="0" applyFont="1" applyBorder="1" applyAlignment="1">
      <alignment horizontal="justify" vertical="top" wrapText="1"/>
    </xf>
    <xf numFmtId="0" fontId="15" fillId="0" borderId="5" xfId="0" applyFont="1" applyBorder="1" applyAlignment="1">
      <alignment vertical="center" wrapText="1"/>
    </xf>
    <xf numFmtId="0" fontId="15" fillId="0" borderId="5" xfId="0" applyFont="1" applyBorder="1" applyAlignment="1">
      <alignment horizontal="justify" vertical="top" wrapText="1"/>
    </xf>
    <xf numFmtId="0" fontId="17" fillId="0" borderId="5" xfId="0" applyFont="1" applyBorder="1"/>
    <xf numFmtId="0" fontId="15" fillId="0" borderId="16" xfId="0" applyFont="1" applyBorder="1" applyAlignment="1">
      <alignment vertical="center" wrapText="1"/>
    </xf>
    <xf numFmtId="0" fontId="15" fillId="0" borderId="9" xfId="0" applyFont="1" applyBorder="1" applyAlignment="1">
      <alignment vertical="center" wrapText="1"/>
    </xf>
    <xf numFmtId="0" fontId="15" fillId="0" borderId="5" xfId="0" applyFont="1" applyFill="1" applyBorder="1"/>
    <xf numFmtId="0" fontId="15" fillId="0" borderId="5" xfId="0" applyFont="1" applyFill="1" applyBorder="1" applyAlignment="1">
      <alignment horizontal="justify" vertical="top"/>
    </xf>
    <xf numFmtId="0" fontId="17" fillId="0" borderId="5" xfId="0" applyFont="1" applyFill="1" applyBorder="1"/>
    <xf numFmtId="0" fontId="17" fillId="0" borderId="5" xfId="0" applyFont="1" applyBorder="1" applyAlignment="1">
      <alignment vertical="center" wrapText="1"/>
    </xf>
    <xf numFmtId="0" fontId="6" fillId="2" borderId="0" xfId="1" applyFont="1" applyFill="1" applyAlignment="1">
      <alignment horizontal="center" vertical="center"/>
    </xf>
    <xf numFmtId="0" fontId="5" fillId="4" borderId="5" xfId="1" applyFont="1" applyFill="1" applyBorder="1" applyAlignment="1">
      <alignment horizontal="center" vertical="top" wrapText="1"/>
    </xf>
    <xf numFmtId="0" fontId="7" fillId="2" borderId="4" xfId="1" applyFont="1" applyFill="1" applyBorder="1" applyAlignment="1">
      <alignment horizontal="left" vertical="top" wrapText="1"/>
    </xf>
    <xf numFmtId="0" fontId="5" fillId="2" borderId="13" xfId="1" applyFont="1" applyFill="1" applyBorder="1" applyAlignment="1">
      <alignment horizontal="left" vertical="top" wrapText="1"/>
    </xf>
    <xf numFmtId="0" fontId="7" fillId="2" borderId="13" xfId="1" applyFont="1" applyFill="1" applyBorder="1" applyAlignment="1">
      <alignment horizontal="center" vertical="top" wrapText="1"/>
    </xf>
    <xf numFmtId="0" fontId="8" fillId="2" borderId="13" xfId="1" applyFont="1" applyFill="1" applyBorder="1" applyAlignment="1"/>
    <xf numFmtId="0" fontId="5" fillId="2" borderId="13" xfId="1" applyFont="1" applyFill="1" applyBorder="1" applyAlignment="1">
      <alignment vertical="center"/>
    </xf>
    <xf numFmtId="0" fontId="5" fillId="2" borderId="13" xfId="1" applyFont="1" applyFill="1" applyBorder="1">
      <alignment horizontal="left"/>
    </xf>
    <xf numFmtId="0" fontId="5" fillId="5" borderId="0" xfId="1" applyFont="1" applyFill="1">
      <alignment horizontal="left"/>
    </xf>
    <xf numFmtId="0" fontId="5" fillId="6" borderId="0" xfId="5" applyFont="1" applyFill="1">
      <alignment horizontal="justify"/>
    </xf>
    <xf numFmtId="0" fontId="5" fillId="6" borderId="0" xfId="1" applyFont="1" applyFill="1">
      <alignment horizontal="left"/>
    </xf>
    <xf numFmtId="0" fontId="33" fillId="5" borderId="0" xfId="1" applyFont="1" applyFill="1" applyAlignment="1">
      <alignment horizontal="left"/>
    </xf>
    <xf numFmtId="0" fontId="32" fillId="6" borderId="0" xfId="10" applyFont="1" applyFill="1" applyBorder="1" applyAlignment="1">
      <alignment horizontal="center" vertical="center" wrapText="1"/>
    </xf>
    <xf numFmtId="0" fontId="32" fillId="6" borderId="17" xfId="10" applyFont="1" applyFill="1" applyBorder="1" applyAlignment="1">
      <alignment horizontal="center" vertical="center" wrapText="1"/>
    </xf>
    <xf numFmtId="0" fontId="5" fillId="6" borderId="0" xfId="1" applyFont="1" applyFill="1" applyBorder="1">
      <alignment horizontal="left"/>
    </xf>
    <xf numFmtId="0" fontId="5" fillId="6" borderId="18" xfId="1" applyFont="1" applyFill="1" applyBorder="1">
      <alignment horizontal="left"/>
    </xf>
    <xf numFmtId="0" fontId="10" fillId="6" borderId="0" xfId="12" applyFont="1" applyFill="1">
      <alignment horizontal="right" vertical="top"/>
    </xf>
    <xf numFmtId="0" fontId="38" fillId="0" borderId="5" xfId="0" applyFont="1" applyBorder="1" applyAlignment="1">
      <alignment vertical="center" wrapText="1"/>
    </xf>
    <xf numFmtId="0" fontId="15" fillId="0" borderId="5" xfId="0" applyFont="1" applyBorder="1" applyAlignment="1">
      <alignment horizontal="justify" vertical="top"/>
    </xf>
    <xf numFmtId="0" fontId="15" fillId="0" borderId="5" xfId="0" applyFont="1" applyFill="1" applyBorder="1" applyAlignment="1">
      <alignment vertical="center" wrapText="1"/>
    </xf>
    <xf numFmtId="0" fontId="17" fillId="0" borderId="5" xfId="0" applyFont="1" applyBorder="1" applyAlignment="1">
      <alignment horizontal="justify" vertical="top"/>
    </xf>
    <xf numFmtId="0" fontId="15" fillId="0" borderId="5" xfId="0" applyFont="1" applyBorder="1" applyAlignment="1">
      <alignment vertical="top" wrapText="1"/>
    </xf>
    <xf numFmtId="0" fontId="15" fillId="0" borderId="5" xfId="0" applyFont="1" applyBorder="1" applyAlignment="1">
      <alignment wrapText="1"/>
    </xf>
    <xf numFmtId="0" fontId="14" fillId="0" borderId="5" xfId="0" applyFont="1" applyBorder="1" applyAlignment="1">
      <alignment horizontal="justify" vertical="top"/>
    </xf>
    <xf numFmtId="0" fontId="15" fillId="0" borderId="5" xfId="0" applyFont="1" applyBorder="1"/>
    <xf numFmtId="0" fontId="14" fillId="0" borderId="6" xfId="0" applyFont="1" applyBorder="1" applyAlignment="1">
      <alignment vertical="center" wrapText="1"/>
    </xf>
    <xf numFmtId="0" fontId="15" fillId="0" borderId="5" xfId="0" applyFont="1" applyBorder="1" applyAlignment="1">
      <alignment vertical="center"/>
    </xf>
    <xf numFmtId="0" fontId="14" fillId="0" borderId="0" xfId="0" applyFont="1" applyBorder="1" applyAlignment="1">
      <alignment vertical="center" wrapText="1"/>
    </xf>
    <xf numFmtId="0" fontId="19" fillId="7" borderId="5" xfId="0" applyFont="1" applyFill="1" applyBorder="1"/>
    <xf numFmtId="0" fontId="39" fillId="0" borderId="5" xfId="0" applyFont="1" applyBorder="1"/>
    <xf numFmtId="0" fontId="20" fillId="0" borderId="5" xfId="0" applyFont="1" applyBorder="1" applyAlignment="1">
      <alignment vertical="center"/>
    </xf>
    <xf numFmtId="0" fontId="21" fillId="0" borderId="5" xfId="0" applyFont="1" applyBorder="1" applyAlignment="1">
      <alignment vertical="center"/>
    </xf>
    <xf numFmtId="0" fontId="23" fillId="0" borderId="5" xfId="0" applyFont="1" applyBorder="1" applyAlignment="1">
      <alignment vertical="center"/>
    </xf>
    <xf numFmtId="0" fontId="24" fillId="0" borderId="5" xfId="0" applyFont="1" applyBorder="1" applyAlignment="1">
      <alignment vertical="center"/>
    </xf>
    <xf numFmtId="0" fontId="25" fillId="0" borderId="5" xfId="0" applyFont="1" applyBorder="1" applyAlignment="1">
      <alignment vertical="center"/>
    </xf>
    <xf numFmtId="0" fontId="40" fillId="0" borderId="5" xfId="0" applyFont="1" applyBorder="1" applyAlignment="1">
      <alignment vertical="center"/>
    </xf>
    <xf numFmtId="0" fontId="37" fillId="0" borderId="5" xfId="0" applyFont="1" applyFill="1" applyBorder="1" applyAlignment="1">
      <alignment vertical="center" wrapText="1"/>
    </xf>
    <xf numFmtId="0" fontId="24" fillId="0" borderId="5" xfId="0" applyFont="1" applyBorder="1" applyAlignment="1">
      <alignment vertical="center" wrapText="1"/>
    </xf>
    <xf numFmtId="0" fontId="5" fillId="2" borderId="14" xfId="1" applyFont="1" applyFill="1" applyBorder="1" applyAlignment="1">
      <alignment horizontal="center" vertical="center"/>
    </xf>
    <xf numFmtId="0" fontId="5" fillId="2" borderId="10" xfId="1" applyFont="1" applyFill="1" applyBorder="1" applyAlignment="1">
      <alignment horizontal="center" vertical="top" wrapText="1"/>
    </xf>
    <xf numFmtId="0" fontId="5" fillId="2" borderId="13" xfId="1" applyFont="1" applyFill="1" applyBorder="1" applyAlignment="1">
      <alignment horizontal="center"/>
    </xf>
    <xf numFmtId="14" fontId="8" fillId="2" borderId="0" xfId="1" applyNumberFormat="1" applyFont="1" applyFill="1" applyBorder="1" applyAlignment="1">
      <alignment horizontal="center" vertical="center"/>
    </xf>
    <xf numFmtId="0" fontId="5" fillId="2" borderId="2" xfId="1" applyFont="1" applyFill="1" applyBorder="1" applyAlignment="1">
      <alignment horizontal="center" vertical="center"/>
    </xf>
    <xf numFmtId="0" fontId="5" fillId="2" borderId="11" xfId="1" applyFont="1" applyFill="1" applyBorder="1">
      <alignment horizontal="left"/>
    </xf>
    <xf numFmtId="0" fontId="5" fillId="2" borderId="10" xfId="1" applyFont="1" applyFill="1" applyBorder="1">
      <alignment horizontal="left"/>
    </xf>
    <xf numFmtId="0" fontId="10" fillId="2" borderId="0" xfId="1" applyFont="1" applyFill="1" applyBorder="1" applyAlignment="1">
      <alignment horizontal="center" vertical="top"/>
    </xf>
    <xf numFmtId="0" fontId="5" fillId="2" borderId="14" xfId="1" applyFont="1" applyFill="1" applyBorder="1" applyAlignment="1">
      <alignment horizontal="center" vertical="center"/>
    </xf>
    <xf numFmtId="0" fontId="5" fillId="2" borderId="0" xfId="1" applyFont="1" applyFill="1">
      <alignment horizontal="left"/>
    </xf>
    <xf numFmtId="0" fontId="7" fillId="2" borderId="0" xfId="1" applyFont="1" applyFill="1" applyBorder="1" applyAlignment="1">
      <alignment vertical="center"/>
    </xf>
    <xf numFmtId="0" fontId="7" fillId="2" borderId="5" xfId="1" applyFont="1" applyFill="1" applyBorder="1" applyAlignment="1">
      <alignment horizontal="center" vertical="center" wrapText="1"/>
    </xf>
    <xf numFmtId="0" fontId="5" fillId="2" borderId="9" xfId="1" applyFont="1" applyFill="1" applyBorder="1" applyAlignment="1">
      <alignment horizontal="center" vertical="center" wrapText="1"/>
    </xf>
    <xf numFmtId="0" fontId="5" fillId="2" borderId="11" xfId="1" applyFont="1" applyFill="1" applyBorder="1" applyAlignment="1">
      <alignment horizontal="center" vertical="center" wrapText="1"/>
    </xf>
    <xf numFmtId="0" fontId="5" fillId="2" borderId="10" xfId="1" applyFont="1" applyFill="1" applyBorder="1" applyAlignment="1">
      <alignment horizontal="center" vertical="center" wrapText="1"/>
    </xf>
    <xf numFmtId="0" fontId="5" fillId="2" borderId="3" xfId="1" applyFont="1" applyFill="1" applyBorder="1" applyAlignment="1">
      <alignment horizontal="center" vertical="top" wrapText="1"/>
    </xf>
    <xf numFmtId="0" fontId="5" fillId="2" borderId="15" xfId="1" applyFont="1" applyFill="1" applyBorder="1" applyAlignment="1">
      <alignment horizontal="center" vertical="top" wrapText="1"/>
    </xf>
    <xf numFmtId="0" fontId="5" fillId="2" borderId="4" xfId="1" applyFont="1" applyFill="1" applyBorder="1" applyAlignment="1">
      <alignment horizontal="center" vertical="top" wrapText="1"/>
    </xf>
    <xf numFmtId="0" fontId="5" fillId="2" borderId="7" xfId="1" applyFont="1" applyFill="1" applyBorder="1" applyAlignment="1">
      <alignment horizontal="center" vertical="top" wrapText="1"/>
    </xf>
    <xf numFmtId="0" fontId="5" fillId="2" borderId="1" xfId="1" applyFont="1" applyFill="1" applyBorder="1" applyAlignment="1">
      <alignment horizontal="center" vertical="top" wrapText="1"/>
    </xf>
    <xf numFmtId="0" fontId="5" fillId="2" borderId="8" xfId="1" applyFont="1" applyFill="1" applyBorder="1" applyAlignment="1">
      <alignment horizontal="center" vertical="top" wrapText="1"/>
    </xf>
    <xf numFmtId="0" fontId="5" fillId="2" borderId="3" xfId="1" applyFont="1" applyFill="1" applyBorder="1" applyAlignment="1">
      <alignment horizontal="center" vertical="top"/>
    </xf>
    <xf numFmtId="0" fontId="5" fillId="2" borderId="15" xfId="1" applyFont="1" applyFill="1" applyBorder="1" applyAlignment="1">
      <alignment horizontal="center" vertical="top"/>
    </xf>
    <xf numFmtId="0" fontId="5" fillId="2" borderId="4" xfId="1" applyFont="1" applyFill="1" applyBorder="1" applyAlignment="1">
      <alignment horizontal="center" vertical="top"/>
    </xf>
    <xf numFmtId="0" fontId="5" fillId="2" borderId="7" xfId="1" applyFont="1" applyFill="1" applyBorder="1" applyAlignment="1">
      <alignment horizontal="center" vertical="top"/>
    </xf>
    <xf numFmtId="0" fontId="5" fillId="2" borderId="1" xfId="1" applyFont="1" applyFill="1" applyBorder="1" applyAlignment="1">
      <alignment horizontal="center" vertical="top"/>
    </xf>
    <xf numFmtId="0" fontId="5" fillId="2" borderId="8" xfId="1" applyFont="1" applyFill="1" applyBorder="1" applyAlignment="1">
      <alignment horizontal="center" vertical="top"/>
    </xf>
    <xf numFmtId="0" fontId="5" fillId="2" borderId="0" xfId="1" applyFont="1" applyFill="1" applyAlignment="1">
      <alignment horizontal="left" vertical="top" wrapText="1"/>
    </xf>
    <xf numFmtId="0" fontId="5" fillId="2" borderId="9" xfId="1" applyFont="1" applyFill="1" applyBorder="1" applyAlignment="1">
      <alignment horizontal="left" vertical="top" wrapText="1"/>
    </xf>
    <xf numFmtId="0" fontId="5" fillId="2" borderId="11" xfId="1" applyFont="1" applyFill="1" applyBorder="1" applyAlignment="1">
      <alignment horizontal="left" vertical="top" wrapText="1"/>
    </xf>
    <xf numFmtId="0" fontId="5" fillId="2" borderId="10" xfId="1" applyFont="1" applyFill="1" applyBorder="1" applyAlignment="1">
      <alignment horizontal="left" vertical="top" wrapText="1"/>
    </xf>
    <xf numFmtId="0" fontId="7" fillId="2" borderId="9" xfId="1" applyFont="1" applyFill="1" applyBorder="1" applyAlignment="1">
      <alignment horizontal="left" vertical="top"/>
    </xf>
    <xf numFmtId="0" fontId="7" fillId="2" borderId="11" xfId="1" applyFont="1" applyFill="1" applyBorder="1" applyAlignment="1">
      <alignment horizontal="left" vertical="top"/>
    </xf>
    <xf numFmtId="0" fontId="7" fillId="2" borderId="10" xfId="1" applyFont="1" applyFill="1" applyBorder="1" applyAlignment="1">
      <alignment horizontal="left" vertical="top"/>
    </xf>
    <xf numFmtId="0" fontId="7" fillId="2" borderId="9" xfId="1" applyFont="1" applyFill="1" applyBorder="1" applyAlignment="1">
      <alignment horizontal="left" vertical="top" wrapText="1"/>
    </xf>
    <xf numFmtId="0" fontId="7" fillId="2" borderId="11" xfId="1" applyFont="1" applyFill="1" applyBorder="1" applyAlignment="1">
      <alignment horizontal="left" vertical="top" wrapText="1"/>
    </xf>
    <xf numFmtId="0" fontId="7" fillId="2" borderId="10" xfId="1" applyFont="1" applyFill="1" applyBorder="1" applyAlignment="1">
      <alignment horizontal="left" vertical="top" wrapText="1"/>
    </xf>
    <xf numFmtId="0" fontId="5" fillId="2" borderId="0" xfId="1" applyFont="1" applyFill="1" applyAlignment="1">
      <alignment horizontal="left" wrapText="1"/>
    </xf>
    <xf numFmtId="0" fontId="5" fillId="2" borderId="13" xfId="1" applyFont="1" applyFill="1" applyBorder="1" applyAlignment="1">
      <alignment horizontal="left" wrapText="1"/>
    </xf>
    <xf numFmtId="0" fontId="5" fillId="2" borderId="5" xfId="1" applyFont="1" applyFill="1" applyBorder="1" applyAlignment="1">
      <alignment horizontal="center" vertical="top" wrapText="1"/>
    </xf>
    <xf numFmtId="0" fontId="7" fillId="2" borderId="9" xfId="1" applyFont="1" applyFill="1" applyBorder="1" applyAlignment="1">
      <alignment horizontal="center" vertical="top" wrapText="1"/>
    </xf>
    <xf numFmtId="0" fontId="7" fillId="2" borderId="11" xfId="1" applyFont="1" applyFill="1" applyBorder="1" applyAlignment="1">
      <alignment horizontal="center" vertical="top" wrapText="1"/>
    </xf>
    <xf numFmtId="0" fontId="7" fillId="2" borderId="10" xfId="1" applyFont="1" applyFill="1" applyBorder="1" applyAlignment="1">
      <alignment horizontal="center" vertical="top" wrapText="1"/>
    </xf>
    <xf numFmtId="0" fontId="5" fillId="2" borderId="5" xfId="1" applyFont="1" applyFill="1" applyBorder="1" applyAlignment="1">
      <alignment horizontal="center" vertical="center" wrapText="1"/>
    </xf>
    <xf numFmtId="0" fontId="5" fillId="2" borderId="0" xfId="1" applyFont="1" applyFill="1" applyBorder="1" applyAlignment="1">
      <alignment horizontal="left" vertical="top" wrapText="1"/>
    </xf>
    <xf numFmtId="0" fontId="5" fillId="2" borderId="13" xfId="1" applyFont="1" applyFill="1" applyBorder="1" applyAlignment="1">
      <alignment horizontal="left" vertical="top" wrapText="1"/>
    </xf>
    <xf numFmtId="0" fontId="5" fillId="2" borderId="2" xfId="1" applyFont="1" applyFill="1" applyBorder="1" applyAlignment="1">
      <alignment horizontal="center"/>
    </xf>
    <xf numFmtId="0" fontId="5" fillId="2" borderId="14" xfId="1" applyFont="1" applyFill="1" applyBorder="1" applyAlignment="1">
      <alignment horizontal="center"/>
    </xf>
    <xf numFmtId="0" fontId="5" fillId="2" borderId="6" xfId="1" applyFont="1" applyFill="1" applyBorder="1" applyAlignment="1">
      <alignment horizontal="center"/>
    </xf>
    <xf numFmtId="0" fontId="5" fillId="2" borderId="14" xfId="1" applyFont="1" applyFill="1" applyBorder="1" applyAlignment="1">
      <alignment horizontal="center" vertical="center"/>
    </xf>
    <xf numFmtId="0" fontId="5" fillId="2" borderId="6" xfId="1" applyFont="1" applyFill="1" applyBorder="1" applyAlignment="1">
      <alignment horizontal="center" vertical="center"/>
    </xf>
    <xf numFmtId="0" fontId="7" fillId="2" borderId="15" xfId="1" applyFont="1" applyFill="1" applyBorder="1" applyAlignment="1">
      <alignment horizontal="left" vertical="top" wrapText="1"/>
    </xf>
    <xf numFmtId="0" fontId="5" fillId="2" borderId="8" xfId="1" applyFont="1" applyFill="1" applyBorder="1" applyAlignment="1">
      <alignment horizontal="left" vertical="top" wrapText="1"/>
    </xf>
    <xf numFmtId="0" fontId="5" fillId="2" borderId="6" xfId="1" applyFont="1" applyFill="1" applyBorder="1" applyAlignment="1">
      <alignment horizontal="left" vertical="top" wrapText="1"/>
    </xf>
    <xf numFmtId="0" fontId="5" fillId="2" borderId="14" xfId="1" applyFont="1" applyFill="1" applyBorder="1" applyAlignment="1">
      <alignment horizontal="left" vertical="top" wrapText="1"/>
    </xf>
    <xf numFmtId="0" fontId="5" fillId="2" borderId="12" xfId="1" applyFont="1" applyFill="1" applyBorder="1" applyAlignment="1">
      <alignment horizontal="left" vertical="top" wrapText="1"/>
    </xf>
    <xf numFmtId="0" fontId="7" fillId="2" borderId="5" xfId="1" applyFont="1" applyFill="1" applyBorder="1" applyAlignment="1">
      <alignment horizontal="center" vertical="center" wrapText="1"/>
    </xf>
    <xf numFmtId="0" fontId="7" fillId="2" borderId="0" xfId="1" applyFont="1" applyFill="1" applyBorder="1" applyAlignment="1">
      <alignment horizontal="justify" vertical="top" wrapText="1"/>
    </xf>
    <xf numFmtId="0" fontId="8" fillId="0" borderId="1" xfId="1" applyFont="1" applyFill="1" applyBorder="1" applyAlignment="1">
      <alignment horizontal="center"/>
    </xf>
    <xf numFmtId="0" fontId="5" fillId="2" borderId="15" xfId="1" applyFont="1" applyFill="1" applyBorder="1" applyAlignment="1">
      <alignment horizontal="center" vertical="center"/>
    </xf>
    <xf numFmtId="14" fontId="8" fillId="2" borderId="0" xfId="1" applyNumberFormat="1" applyFont="1" applyFill="1" applyBorder="1" applyAlignment="1">
      <alignment horizontal="center" vertical="center"/>
    </xf>
    <xf numFmtId="0" fontId="7" fillId="2" borderId="0" xfId="1" applyFont="1" applyFill="1" applyBorder="1" applyAlignment="1">
      <alignment horizontal="left" vertical="top" wrapText="1"/>
    </xf>
    <xf numFmtId="0" fontId="7" fillId="2" borderId="0" xfId="1" applyFont="1" applyFill="1" applyBorder="1" applyAlignment="1">
      <alignment horizontal="left" vertical="center"/>
    </xf>
    <xf numFmtId="0" fontId="7" fillId="2" borderId="3" xfId="1" applyFont="1" applyFill="1" applyBorder="1" applyAlignment="1">
      <alignment horizontal="center" vertical="center"/>
    </xf>
    <xf numFmtId="0" fontId="7" fillId="2" borderId="4" xfId="1" applyFont="1" applyFill="1" applyBorder="1" applyAlignment="1">
      <alignment horizontal="center" vertical="center"/>
    </xf>
    <xf numFmtId="0" fontId="7" fillId="2" borderId="12" xfId="1" applyFont="1" applyFill="1" applyBorder="1" applyAlignment="1">
      <alignment horizontal="center" vertical="center"/>
    </xf>
    <xf numFmtId="0" fontId="7" fillId="2" borderId="13" xfId="1" applyFont="1" applyFill="1" applyBorder="1" applyAlignment="1">
      <alignment horizontal="center" vertical="center"/>
    </xf>
    <xf numFmtId="0" fontId="7" fillId="2" borderId="7" xfId="1" applyFont="1" applyFill="1" applyBorder="1" applyAlignment="1">
      <alignment horizontal="center" vertical="center"/>
    </xf>
    <xf numFmtId="0" fontId="7" fillId="2" borderId="8" xfId="1" applyFont="1" applyFill="1" applyBorder="1" applyAlignment="1">
      <alignment horizontal="center" vertical="center"/>
    </xf>
    <xf numFmtId="0" fontId="7" fillId="2" borderId="2" xfId="1" applyFont="1" applyFill="1" applyBorder="1" applyAlignment="1">
      <alignment horizontal="center" vertical="center"/>
    </xf>
    <xf numFmtId="0" fontId="7" fillId="2" borderId="14" xfId="1" applyFont="1" applyFill="1" applyBorder="1" applyAlignment="1">
      <alignment horizontal="center" vertical="center"/>
    </xf>
    <xf numFmtId="0" fontId="7" fillId="2" borderId="6" xfId="1" applyFont="1" applyFill="1" applyBorder="1" applyAlignment="1">
      <alignment horizontal="center" vertical="center"/>
    </xf>
    <xf numFmtId="0" fontId="5" fillId="2" borderId="2" xfId="1" applyFont="1" applyFill="1" applyBorder="1" applyAlignment="1">
      <alignment horizontal="center" vertical="center"/>
    </xf>
    <xf numFmtId="0" fontId="5" fillId="2" borderId="5" xfId="1" applyFont="1" applyFill="1" applyBorder="1" applyAlignment="1">
      <alignment horizontal="center"/>
    </xf>
    <xf numFmtId="0" fontId="5" fillId="2" borderId="9" xfId="1" applyFont="1" applyFill="1" applyBorder="1" applyAlignment="1">
      <alignment horizontal="left" vertical="top"/>
    </xf>
    <xf numFmtId="0" fontId="5" fillId="2" borderId="11" xfId="1" applyFont="1" applyFill="1" applyBorder="1" applyAlignment="1">
      <alignment horizontal="left" vertical="top"/>
    </xf>
    <xf numFmtId="0" fontId="5" fillId="2" borderId="10" xfId="1" applyFont="1" applyFill="1" applyBorder="1" applyAlignment="1">
      <alignment horizontal="left" vertical="top"/>
    </xf>
    <xf numFmtId="0" fontId="5" fillId="2" borderId="9" xfId="1" applyFont="1" applyFill="1" applyBorder="1" applyAlignment="1">
      <alignment horizontal="center" vertical="top" wrapText="1"/>
    </xf>
    <xf numFmtId="0" fontId="5" fillId="2" borderId="11" xfId="1" applyFont="1" applyFill="1" applyBorder="1" applyAlignment="1">
      <alignment horizontal="center" vertical="top" wrapText="1"/>
    </xf>
    <xf numFmtId="0" fontId="5" fillId="2" borderId="10" xfId="1" applyFont="1" applyFill="1" applyBorder="1" applyAlignment="1">
      <alignment horizontal="center" vertical="top" wrapText="1"/>
    </xf>
    <xf numFmtId="0" fontId="7" fillId="2" borderId="15" xfId="1" applyFont="1" applyFill="1" applyBorder="1" applyAlignment="1">
      <alignment horizontal="left" vertical="center"/>
    </xf>
    <xf numFmtId="0" fontId="7" fillId="2" borderId="4" xfId="1" applyFont="1" applyFill="1" applyBorder="1" applyAlignment="1">
      <alignment horizontal="left" vertical="center"/>
    </xf>
    <xf numFmtId="0" fontId="7" fillId="2" borderId="0" xfId="1" applyFont="1" applyFill="1" applyAlignment="1">
      <alignment horizontal="left" vertical="center"/>
    </xf>
    <xf numFmtId="0" fontId="7" fillId="2" borderId="13" xfId="1" applyFont="1" applyFill="1" applyBorder="1" applyAlignment="1">
      <alignment horizontal="left" vertical="center"/>
    </xf>
    <xf numFmtId="0" fontId="7" fillId="2" borderId="1" xfId="1" applyFont="1" applyFill="1" applyBorder="1" applyAlignment="1">
      <alignment horizontal="left" vertical="center"/>
    </xf>
    <xf numFmtId="0" fontId="7" fillId="2" borderId="8" xfId="1" applyFont="1" applyFill="1" applyBorder="1" applyAlignment="1">
      <alignment horizontal="left" vertical="center"/>
    </xf>
    <xf numFmtId="0" fontId="5" fillId="2" borderId="9" xfId="1" applyFont="1" applyFill="1" applyBorder="1" applyAlignment="1">
      <alignment horizontal="center" vertical="center"/>
    </xf>
    <xf numFmtId="0" fontId="5" fillId="2" borderId="11" xfId="1" applyFont="1" applyFill="1" applyBorder="1" applyAlignment="1">
      <alignment horizontal="center" vertical="center"/>
    </xf>
    <xf numFmtId="0" fontId="5" fillId="2" borderId="10" xfId="1" applyFont="1" applyFill="1" applyBorder="1" applyAlignment="1">
      <alignment horizontal="center" vertical="center"/>
    </xf>
    <xf numFmtId="0" fontId="5" fillId="2" borderId="3" xfId="1" applyFont="1" applyFill="1" applyBorder="1" applyAlignment="1">
      <alignment horizontal="center" vertical="center" wrapText="1"/>
    </xf>
    <xf numFmtId="0" fontId="5" fillId="2" borderId="15" xfId="1" applyFont="1" applyFill="1" applyBorder="1" applyAlignment="1">
      <alignment horizontal="center" vertical="center" wrapText="1"/>
    </xf>
    <xf numFmtId="0" fontId="5" fillId="2" borderId="15" xfId="1" applyFont="1" applyFill="1" applyBorder="1" applyAlignment="1">
      <alignment horizontal="left" vertical="top" wrapText="1"/>
    </xf>
    <xf numFmtId="0" fontId="5" fillId="2" borderId="4" xfId="1" applyFont="1" applyFill="1" applyBorder="1" applyAlignment="1">
      <alignment horizontal="left" vertical="top" wrapText="1"/>
    </xf>
    <xf numFmtId="0" fontId="5" fillId="2" borderId="2" xfId="1" applyFont="1" applyFill="1" applyBorder="1" applyAlignment="1">
      <alignment horizontal="center" vertical="center" wrapText="1"/>
    </xf>
    <xf numFmtId="0" fontId="5" fillId="2" borderId="14" xfId="1" applyFont="1" applyFill="1" applyBorder="1" applyAlignment="1">
      <alignment horizontal="center" vertical="center" wrapText="1"/>
    </xf>
    <xf numFmtId="0" fontId="5" fillId="2" borderId="6" xfId="1" applyFont="1" applyFill="1" applyBorder="1" applyAlignment="1">
      <alignment horizontal="center" vertical="center" wrapText="1"/>
    </xf>
    <xf numFmtId="0" fontId="42" fillId="2" borderId="3" xfId="1" applyFont="1" applyFill="1" applyBorder="1" applyAlignment="1">
      <alignment horizontal="center" vertical="center" wrapText="1"/>
    </xf>
    <xf numFmtId="0" fontId="42" fillId="2" borderId="15" xfId="1" applyFont="1" applyFill="1" applyBorder="1" applyAlignment="1">
      <alignment horizontal="center" vertical="center" wrapText="1"/>
    </xf>
    <xf numFmtId="0" fontId="42" fillId="2" borderId="4" xfId="1" applyFont="1" applyFill="1" applyBorder="1" applyAlignment="1">
      <alignment horizontal="center" vertical="center" wrapText="1"/>
    </xf>
    <xf numFmtId="0" fontId="42" fillId="2" borderId="12" xfId="1" applyFont="1" applyFill="1" applyBorder="1" applyAlignment="1">
      <alignment horizontal="center" vertical="center" wrapText="1"/>
    </xf>
    <xf numFmtId="0" fontId="42" fillId="2" borderId="0" xfId="1" applyFont="1" applyFill="1" applyBorder="1" applyAlignment="1">
      <alignment horizontal="center" vertical="center" wrapText="1"/>
    </xf>
    <xf numFmtId="0" fontId="42" fillId="2" borderId="13" xfId="1" applyFont="1" applyFill="1" applyBorder="1" applyAlignment="1">
      <alignment horizontal="center" vertical="center" wrapText="1"/>
    </xf>
    <xf numFmtId="0" fontId="42" fillId="2" borderId="7" xfId="1" applyFont="1" applyFill="1" applyBorder="1" applyAlignment="1">
      <alignment horizontal="center" vertical="center" wrapText="1"/>
    </xf>
    <xf numFmtId="0" fontId="42" fillId="2" borderId="1" xfId="1" applyFont="1" applyFill="1" applyBorder="1" applyAlignment="1">
      <alignment horizontal="center" vertical="center" wrapText="1"/>
    </xf>
    <xf numFmtId="0" fontId="42" fillId="2" borderId="8" xfId="1" applyFont="1" applyFill="1" applyBorder="1" applyAlignment="1">
      <alignment horizontal="center" vertical="center" wrapText="1"/>
    </xf>
    <xf numFmtId="0" fontId="5" fillId="0" borderId="9" xfId="1" applyNumberFormat="1" applyFont="1" applyFill="1" applyBorder="1" applyAlignment="1">
      <alignment horizontal="center" vertical="top"/>
    </xf>
    <xf numFmtId="0" fontId="5" fillId="0" borderId="11" xfId="1" applyNumberFormat="1" applyFont="1" applyFill="1" applyBorder="1" applyAlignment="1">
      <alignment horizontal="center" vertical="top"/>
    </xf>
    <xf numFmtId="0" fontId="5" fillId="0" borderId="4" xfId="1" applyNumberFormat="1" applyFont="1" applyFill="1" applyBorder="1" applyAlignment="1">
      <alignment horizontal="center" vertical="top"/>
    </xf>
    <xf numFmtId="0" fontId="5" fillId="0" borderId="10" xfId="1" applyNumberFormat="1" applyFont="1" applyFill="1" applyBorder="1" applyAlignment="1">
      <alignment horizontal="center" vertical="top"/>
    </xf>
    <xf numFmtId="1" fontId="5" fillId="0" borderId="9" xfId="1" applyNumberFormat="1" applyFont="1" applyFill="1" applyBorder="1" applyAlignment="1">
      <alignment horizontal="center" vertical="top"/>
    </xf>
    <xf numFmtId="1" fontId="5" fillId="0" borderId="11" xfId="1" applyNumberFormat="1" applyFont="1" applyFill="1" applyBorder="1" applyAlignment="1">
      <alignment horizontal="center" vertical="top"/>
    </xf>
    <xf numFmtId="1" fontId="5" fillId="0" borderId="10" xfId="1" applyNumberFormat="1" applyFont="1" applyFill="1" applyBorder="1" applyAlignment="1">
      <alignment horizontal="center" vertical="top"/>
    </xf>
    <xf numFmtId="0" fontId="5" fillId="2" borderId="7" xfId="1" applyFont="1" applyFill="1" applyBorder="1" applyAlignment="1">
      <alignment horizontal="left" vertical="top" wrapText="1"/>
    </xf>
    <xf numFmtId="0" fontId="5" fillId="2" borderId="1" xfId="1" applyFont="1" applyFill="1" applyBorder="1" applyAlignment="1">
      <alignment horizontal="left" vertical="top" wrapText="1"/>
    </xf>
    <xf numFmtId="0" fontId="5" fillId="2" borderId="3" xfId="1" applyFont="1" applyFill="1" applyBorder="1" applyAlignment="1">
      <alignment horizontal="left" vertical="center" wrapText="1"/>
    </xf>
    <xf numFmtId="0" fontId="5" fillId="2" borderId="15" xfId="1" applyFont="1" applyFill="1" applyBorder="1" applyAlignment="1">
      <alignment horizontal="left" vertical="center" wrapText="1"/>
    </xf>
    <xf numFmtId="0" fontId="5" fillId="2" borderId="12" xfId="1" applyFont="1" applyFill="1" applyBorder="1" applyAlignment="1">
      <alignment horizontal="left" vertical="center" wrapText="1"/>
    </xf>
    <xf numFmtId="0" fontId="5" fillId="2" borderId="0" xfId="1" applyFont="1" applyFill="1" applyBorder="1" applyAlignment="1">
      <alignment horizontal="left" vertical="center" wrapText="1"/>
    </xf>
    <xf numFmtId="0" fontId="5" fillId="2" borderId="7" xfId="1" applyFont="1" applyFill="1" applyBorder="1" applyAlignment="1">
      <alignment horizontal="left" vertical="center" wrapText="1"/>
    </xf>
    <xf numFmtId="0" fontId="5" fillId="2" borderId="1" xfId="1" applyFont="1" applyFill="1" applyBorder="1" applyAlignment="1">
      <alignment horizontal="left" vertical="center" wrapText="1"/>
    </xf>
    <xf numFmtId="0" fontId="5" fillId="2" borderId="9" xfId="1" applyFont="1" applyFill="1" applyBorder="1" applyAlignment="1">
      <alignment horizontal="left" vertical="center" wrapText="1"/>
    </xf>
    <xf numFmtId="0" fontId="5" fillId="2" borderId="10" xfId="1" applyFont="1" applyFill="1" applyBorder="1" applyAlignment="1">
      <alignment horizontal="left" vertical="center" wrapText="1"/>
    </xf>
    <xf numFmtId="0" fontId="6" fillId="2" borderId="0" xfId="1" applyFont="1" applyFill="1" applyAlignment="1">
      <alignment horizontal="center" vertical="center"/>
    </xf>
    <xf numFmtId="0" fontId="5" fillId="2" borderId="5" xfId="1" applyFont="1" applyFill="1" applyBorder="1" applyAlignment="1">
      <alignment horizontal="center" vertical="center"/>
    </xf>
    <xf numFmtId="0" fontId="5" fillId="2" borderId="4" xfId="1" applyFont="1" applyFill="1" applyBorder="1" applyAlignment="1">
      <alignment horizontal="left" vertical="center" wrapText="1"/>
    </xf>
    <xf numFmtId="0" fontId="5" fillId="2" borderId="13" xfId="1" applyFont="1" applyFill="1" applyBorder="1" applyAlignment="1">
      <alignment horizontal="left" vertical="center" wrapText="1"/>
    </xf>
    <xf numFmtId="0" fontId="5" fillId="2" borderId="8" xfId="1" applyFont="1" applyFill="1" applyBorder="1" applyAlignment="1">
      <alignment horizontal="left" vertical="center" wrapText="1"/>
    </xf>
    <xf numFmtId="0" fontId="5" fillId="2" borderId="11" xfId="1" applyFont="1" applyFill="1" applyBorder="1" applyAlignment="1">
      <alignment horizontal="left" vertical="center" wrapText="1"/>
    </xf>
    <xf numFmtId="0" fontId="8" fillId="2" borderId="11" xfId="1" applyFont="1" applyFill="1" applyBorder="1" applyAlignment="1">
      <alignment horizontal="center" vertical="center" wrapText="1"/>
    </xf>
    <xf numFmtId="0" fontId="8" fillId="2" borderId="10" xfId="1" applyFont="1" applyFill="1" applyBorder="1" applyAlignment="1">
      <alignment horizontal="center" vertical="center" wrapText="1"/>
    </xf>
    <xf numFmtId="0" fontId="10" fillId="6" borderId="0" xfId="12" applyFont="1" applyFill="1">
      <alignment horizontal="right" vertical="top"/>
    </xf>
    <xf numFmtId="0" fontId="10" fillId="6" borderId="0" xfId="13" applyFont="1" applyFill="1" applyAlignment="1">
      <alignment vertical="top"/>
    </xf>
    <xf numFmtId="0" fontId="10" fillId="6" borderId="0" xfId="13" applyFont="1" applyFill="1">
      <alignment horizontal="justify"/>
    </xf>
    <xf numFmtId="0" fontId="5" fillId="2" borderId="0" xfId="1" applyFont="1" applyFill="1">
      <alignment horizontal="left"/>
    </xf>
    <xf numFmtId="0" fontId="5" fillId="6" borderId="1" xfId="8" applyFont="1" applyFill="1">
      <alignment horizontal="center"/>
    </xf>
    <xf numFmtId="49" fontId="30" fillId="6" borderId="0" xfId="9" applyFont="1" applyFill="1">
      <alignment horizontal="center" vertical="top"/>
    </xf>
    <xf numFmtId="0" fontId="5" fillId="6" borderId="0" xfId="1" applyFont="1" applyFill="1" applyAlignment="1">
      <alignment horizontal="left"/>
    </xf>
    <xf numFmtId="0" fontId="11" fillId="6" borderId="0" xfId="14" applyFont="1" applyFill="1">
      <alignment horizontal="left"/>
    </xf>
    <xf numFmtId="0" fontId="5" fillId="6" borderId="1" xfId="8" applyFont="1" applyFill="1" applyAlignment="1">
      <alignment horizontal="center" wrapText="1"/>
    </xf>
    <xf numFmtId="14" fontId="5" fillId="6" borderId="1" xfId="8" applyNumberFormat="1" applyFont="1" applyFill="1" applyAlignment="1">
      <alignment horizontal="left"/>
    </xf>
    <xf numFmtId="0" fontId="32" fillId="6" borderId="5" xfId="10" applyFont="1" applyFill="1">
      <alignment horizontal="center" vertical="center" wrapText="1"/>
    </xf>
    <xf numFmtId="0" fontId="32" fillId="6" borderId="9" xfId="10" applyFont="1" applyFill="1" applyBorder="1" applyAlignment="1">
      <alignment horizontal="center" vertical="top" wrapText="1"/>
    </xf>
    <xf numFmtId="0" fontId="32" fillId="6" borderId="11" xfId="10" applyFont="1" applyFill="1" applyBorder="1" applyAlignment="1">
      <alignment horizontal="center" vertical="top" wrapText="1"/>
    </xf>
    <xf numFmtId="0" fontId="32" fillId="6" borderId="10" xfId="10" applyFont="1" applyFill="1" applyBorder="1" applyAlignment="1">
      <alignment horizontal="center" vertical="top" wrapText="1"/>
    </xf>
    <xf numFmtId="0" fontId="9" fillId="6" borderId="5" xfId="11" applyFont="1" applyFill="1" applyAlignment="1">
      <alignment horizontal="left" wrapText="1"/>
    </xf>
    <xf numFmtId="0" fontId="5" fillId="6" borderId="5" xfId="11" applyFont="1" applyFill="1" applyAlignment="1">
      <alignment horizontal="left" wrapText="1"/>
    </xf>
    <xf numFmtId="0" fontId="5" fillId="6" borderId="5" xfId="11" applyFont="1" applyFill="1" applyAlignment="1">
      <alignment horizontal="center" vertical="top" wrapText="1"/>
    </xf>
    <xf numFmtId="165" fontId="5" fillId="6" borderId="5" xfId="11" applyNumberFormat="1" applyFont="1" applyFill="1" applyAlignment="1">
      <alignment horizontal="center" vertical="top" wrapText="1"/>
    </xf>
    <xf numFmtId="1" fontId="5" fillId="6" borderId="5" xfId="11" applyNumberFormat="1" applyFont="1" applyFill="1" applyAlignment="1">
      <alignment horizontal="center" vertical="top" wrapText="1"/>
    </xf>
    <xf numFmtId="0" fontId="5" fillId="6" borderId="9" xfId="11" applyFont="1" applyFill="1" applyBorder="1" applyAlignment="1">
      <alignment horizontal="left" vertical="center" wrapText="1"/>
    </xf>
    <xf numFmtId="0" fontId="5" fillId="6" borderId="11" xfId="11" applyFont="1" applyFill="1" applyBorder="1" applyAlignment="1">
      <alignment horizontal="left" vertical="center" wrapText="1"/>
    </xf>
    <xf numFmtId="0" fontId="5" fillId="6" borderId="10" xfId="11" applyFont="1" applyFill="1" applyBorder="1" applyAlignment="1">
      <alignment horizontal="left" vertical="center" wrapText="1"/>
    </xf>
    <xf numFmtId="0" fontId="5" fillId="6" borderId="9" xfId="11" applyFont="1" applyFill="1" applyBorder="1" applyAlignment="1">
      <alignment horizontal="center" vertical="top" wrapText="1"/>
    </xf>
    <xf numFmtId="0" fontId="5" fillId="6" borderId="11" xfId="11" applyFont="1" applyFill="1" applyBorder="1" applyAlignment="1">
      <alignment horizontal="center" vertical="top" wrapText="1"/>
    </xf>
    <xf numFmtId="0" fontId="5" fillId="6" borderId="10" xfId="11" applyFont="1" applyFill="1" applyBorder="1" applyAlignment="1">
      <alignment horizontal="center" vertical="top" wrapText="1"/>
    </xf>
    <xf numFmtId="0" fontId="5" fillId="2" borderId="0" xfId="1" applyFont="1" applyFill="1" applyAlignment="1">
      <alignment horizontal="left"/>
    </xf>
    <xf numFmtId="0" fontId="5" fillId="6" borderId="1" xfId="8" applyFont="1" applyFill="1" applyBorder="1" applyAlignment="1">
      <alignment horizontal="center" wrapText="1"/>
    </xf>
    <xf numFmtId="0" fontId="5" fillId="6" borderId="1" xfId="8" applyFont="1" applyFill="1" applyAlignment="1">
      <alignment horizontal="center"/>
    </xf>
    <xf numFmtId="0" fontId="9" fillId="6" borderId="1" xfId="8" applyFont="1" applyFill="1" applyAlignment="1">
      <alignment horizontal="left"/>
    </xf>
    <xf numFmtId="0" fontId="5" fillId="6" borderId="1" xfId="8" applyFont="1" applyFill="1" applyAlignment="1">
      <alignment horizontal="left"/>
    </xf>
    <xf numFmtId="0" fontId="9" fillId="6" borderId="0" xfId="5" applyFont="1" applyFill="1" applyAlignment="1">
      <alignment horizontal="justify" wrapText="1"/>
    </xf>
    <xf numFmtId="0" fontId="5" fillId="6" borderId="0" xfId="5" applyFont="1" applyFill="1">
      <alignment horizontal="justify"/>
    </xf>
    <xf numFmtId="0" fontId="9" fillId="6" borderId="0" xfId="5" applyFont="1" applyFill="1">
      <alignment horizontal="justify"/>
    </xf>
    <xf numFmtId="0" fontId="10" fillId="6" borderId="0" xfId="6" applyFont="1" applyFill="1">
      <alignment horizontal="right" vertical="top" wrapText="1"/>
    </xf>
    <xf numFmtId="0" fontId="28" fillId="6" borderId="0" xfId="7" applyFont="1" applyFill="1">
      <alignment horizontal="center" vertical="top" wrapText="1"/>
    </xf>
    <xf numFmtId="0" fontId="5" fillId="6" borderId="1" xfId="8" applyFont="1" applyFill="1" applyAlignment="1">
      <alignment horizontal="center" vertical="top"/>
    </xf>
  </cellXfs>
  <cellStyles count="19">
    <cellStyle name="Абзац" xfId="5" xr:uid="{CFE69C74-ECCF-4567-BED5-AAFC651B1F9B}"/>
    <cellStyle name="Гиперссылка 3" xfId="3" xr:uid="{00000000-0005-0000-0000-000000000000}"/>
    <cellStyle name="ЗаголовокБланка" xfId="7" xr:uid="{75FCF63B-8710-476B-A33D-A7BD5F7C8177}"/>
    <cellStyle name="ЗаголовокБланка 2" xfId="16" xr:uid="{0DC1798B-DE6B-4B7F-8B1E-166E3C5B11D4}"/>
    <cellStyle name="ЗаголовокТаблицы" xfId="10" xr:uid="{CA1DAA19-EBD8-43BE-B014-4EC9EA9AEA99}"/>
    <cellStyle name="ЗвездочкаСноски" xfId="12" xr:uid="{4CE207DE-95E5-4589-A663-7344944CF236}"/>
    <cellStyle name="Обычный" xfId="0" builtinId="0"/>
    <cellStyle name="Обычный 2" xfId="1" xr:uid="{00000000-0005-0000-0000-000002000000}"/>
    <cellStyle name="Обычный 2 3" xfId="17" xr:uid="{DEEC91F8-83C6-4304-A1DC-FC01FA604316}"/>
    <cellStyle name="Обычный 3" xfId="18" xr:uid="{5B16571B-25AB-4C79-A8F0-0D305860A057}"/>
    <cellStyle name="Обычный 3 2" xfId="15" xr:uid="{C81C3A24-84A9-4C87-845D-B7015989DA7E}"/>
    <cellStyle name="Обычный 5" xfId="2" xr:uid="{00000000-0005-0000-0000-000003000000}"/>
    <cellStyle name="Обычный 5 2" xfId="4" xr:uid="{00000000-0005-0000-0000-000004000000}"/>
    <cellStyle name="Подпись" xfId="14" xr:uid="{495DD18E-EF0C-4050-8D1F-DCA49B5E77CF}"/>
    <cellStyle name="Подстрочный" xfId="9" xr:uid="{E0871DAD-08B2-42C9-A4B6-C07EC0D9DFA8}"/>
    <cellStyle name="ПоляЗаполнения" xfId="8" xr:uid="{B838F399-35B9-498F-B374-863F792F241E}"/>
    <cellStyle name="Приложение" xfId="6" xr:uid="{0AEE79DC-FCC1-437F-8C67-DED00CDCB497}"/>
    <cellStyle name="Табличный" xfId="11" xr:uid="{5FF8B8B2-0D58-41A4-B81C-66B50AB8D457}"/>
    <cellStyle name="ТекстСноски" xfId="13" xr:uid="{99185498-1F3B-4549-B14B-04A256674A88}"/>
  </cellStyles>
  <dxfs count="13">
    <dxf>
      <fill>
        <patternFill>
          <bgColor rgb="FFFF0000"/>
        </patternFill>
      </fill>
    </dxf>
    <dxf>
      <fill>
        <patternFill>
          <bgColor theme="7" tint="0.39994506668294322"/>
        </patternFill>
      </fill>
    </dxf>
    <dxf>
      <fill>
        <patternFill>
          <bgColor theme="7" tint="0.39994506668294322"/>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2.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checked="Checked"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checked="Checked"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checked="Checked"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28575</xdr:colOff>
          <xdr:row>27</xdr:row>
          <xdr:rowOff>47625</xdr:rowOff>
        </xdr:from>
        <xdr:to>
          <xdr:col>1</xdr:col>
          <xdr:colOff>295275</xdr:colOff>
          <xdr:row>27</xdr:row>
          <xdr:rowOff>276225</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180975</xdr:colOff>
          <xdr:row>81</xdr:row>
          <xdr:rowOff>152400</xdr:rowOff>
        </xdr:from>
        <xdr:to>
          <xdr:col>1</xdr:col>
          <xdr:colOff>152400</xdr:colOff>
          <xdr:row>82</xdr:row>
          <xdr:rowOff>180975</xdr:rowOff>
        </xdr:to>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000-00001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171450</xdr:colOff>
          <xdr:row>92</xdr:row>
          <xdr:rowOff>2257425</xdr:rowOff>
        </xdr:from>
        <xdr:to>
          <xdr:col>1</xdr:col>
          <xdr:colOff>152400</xdr:colOff>
          <xdr:row>93</xdr:row>
          <xdr:rowOff>123825</xdr:rowOff>
        </xdr:to>
        <xdr:sp macro="" textlink="">
          <xdr:nvSpPr>
            <xdr:cNvPr id="1047" name="Check Box 23" hidden="1">
              <a:extLst>
                <a:ext uri="{63B3BB69-23CF-44E3-9099-C40C66FF867C}">
                  <a14:compatExt spid="_x0000_s1047"/>
                </a:ext>
                <a:ext uri="{FF2B5EF4-FFF2-40B4-BE49-F238E27FC236}">
                  <a16:creationId xmlns:a16="http://schemas.microsoft.com/office/drawing/2014/main" id="{00000000-0008-0000-0000-00001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161925</xdr:colOff>
          <xdr:row>94</xdr:row>
          <xdr:rowOff>19050</xdr:rowOff>
        </xdr:from>
        <xdr:to>
          <xdr:col>1</xdr:col>
          <xdr:colOff>133350</xdr:colOff>
          <xdr:row>96</xdr:row>
          <xdr:rowOff>19050</xdr:rowOff>
        </xdr:to>
        <xdr:sp macro="" textlink="">
          <xdr:nvSpPr>
            <xdr:cNvPr id="1048" name="Check Box 24" hidden="1">
              <a:extLst>
                <a:ext uri="{63B3BB69-23CF-44E3-9099-C40C66FF867C}">
                  <a14:compatExt spid="_x0000_s1048"/>
                </a:ext>
                <a:ext uri="{FF2B5EF4-FFF2-40B4-BE49-F238E27FC236}">
                  <a16:creationId xmlns:a16="http://schemas.microsoft.com/office/drawing/2014/main" id="{00000000-0008-0000-0000-00001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76200</xdr:colOff>
          <xdr:row>91</xdr:row>
          <xdr:rowOff>0</xdr:rowOff>
        </xdr:from>
        <xdr:to>
          <xdr:col>3</xdr:col>
          <xdr:colOff>266700</xdr:colOff>
          <xdr:row>92</xdr:row>
          <xdr:rowOff>9525</xdr:rowOff>
        </xdr:to>
        <xdr:sp macro="" textlink="">
          <xdr:nvSpPr>
            <xdr:cNvPr id="1206" name="Check Box 182" hidden="1">
              <a:extLst>
                <a:ext uri="{63B3BB69-23CF-44E3-9099-C40C66FF867C}">
                  <a14:compatExt spid="_x0000_s1206"/>
                </a:ext>
                <a:ext uri="{FF2B5EF4-FFF2-40B4-BE49-F238E27FC236}">
                  <a16:creationId xmlns:a16="http://schemas.microsoft.com/office/drawing/2014/main" id="{00000000-0008-0000-0000-0000B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695325</xdr:colOff>
          <xdr:row>91</xdr:row>
          <xdr:rowOff>0</xdr:rowOff>
        </xdr:from>
        <xdr:to>
          <xdr:col>3</xdr:col>
          <xdr:colOff>885825</xdr:colOff>
          <xdr:row>92</xdr:row>
          <xdr:rowOff>9525</xdr:rowOff>
        </xdr:to>
        <xdr:sp macro="" textlink="">
          <xdr:nvSpPr>
            <xdr:cNvPr id="1207" name="Check Box 183" hidden="1">
              <a:extLst>
                <a:ext uri="{63B3BB69-23CF-44E3-9099-C40C66FF867C}">
                  <a14:compatExt spid="_x0000_s1207"/>
                </a:ext>
                <a:ext uri="{FF2B5EF4-FFF2-40B4-BE49-F238E27FC236}">
                  <a16:creationId xmlns:a16="http://schemas.microsoft.com/office/drawing/2014/main" id="{00000000-0008-0000-0000-0000B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180975</xdr:colOff>
          <xdr:row>96</xdr:row>
          <xdr:rowOff>571500</xdr:rowOff>
        </xdr:from>
        <xdr:to>
          <xdr:col>1</xdr:col>
          <xdr:colOff>152400</xdr:colOff>
          <xdr:row>96</xdr:row>
          <xdr:rowOff>762000</xdr:rowOff>
        </xdr:to>
        <xdr:sp macro="" textlink="">
          <xdr:nvSpPr>
            <xdr:cNvPr id="1211" name="Check Box 187" hidden="1">
              <a:extLst>
                <a:ext uri="{63B3BB69-23CF-44E3-9099-C40C66FF867C}">
                  <a14:compatExt spid="_x0000_s1211"/>
                </a:ext>
                <a:ext uri="{FF2B5EF4-FFF2-40B4-BE49-F238E27FC236}">
                  <a16:creationId xmlns:a16="http://schemas.microsoft.com/office/drawing/2014/main" id="{00000000-0008-0000-0000-0000B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10</xdr:row>
          <xdr:rowOff>238125</xdr:rowOff>
        </xdr:from>
        <xdr:to>
          <xdr:col>4</xdr:col>
          <xdr:colOff>247650</xdr:colOff>
          <xdr:row>10</xdr:row>
          <xdr:rowOff>476250</xdr:rowOff>
        </xdr:to>
        <xdr:sp macro="" textlink="">
          <xdr:nvSpPr>
            <xdr:cNvPr id="1221" name="Check Box 197" hidden="1">
              <a:extLst>
                <a:ext uri="{63B3BB69-23CF-44E3-9099-C40C66FF867C}">
                  <a14:compatExt spid="_x0000_s1221"/>
                </a:ext>
                <a:ext uri="{FF2B5EF4-FFF2-40B4-BE49-F238E27FC236}">
                  <a16:creationId xmlns:a16="http://schemas.microsoft.com/office/drawing/2014/main" id="{00000000-0008-0000-0000-0000C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10</xdr:row>
          <xdr:rowOff>552450</xdr:rowOff>
        </xdr:from>
        <xdr:to>
          <xdr:col>4</xdr:col>
          <xdr:colOff>247650</xdr:colOff>
          <xdr:row>10</xdr:row>
          <xdr:rowOff>790575</xdr:rowOff>
        </xdr:to>
        <xdr:sp macro="" textlink="">
          <xdr:nvSpPr>
            <xdr:cNvPr id="1222" name="Check Box 198" hidden="1">
              <a:extLst>
                <a:ext uri="{63B3BB69-23CF-44E3-9099-C40C66FF867C}">
                  <a14:compatExt spid="_x0000_s1222"/>
                </a:ext>
                <a:ext uri="{FF2B5EF4-FFF2-40B4-BE49-F238E27FC236}">
                  <a16:creationId xmlns:a16="http://schemas.microsoft.com/office/drawing/2014/main" id="{00000000-0008-0000-0000-0000C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10</xdr:row>
          <xdr:rowOff>876300</xdr:rowOff>
        </xdr:from>
        <xdr:to>
          <xdr:col>4</xdr:col>
          <xdr:colOff>247650</xdr:colOff>
          <xdr:row>10</xdr:row>
          <xdr:rowOff>1114425</xdr:rowOff>
        </xdr:to>
        <xdr:sp macro="" textlink="">
          <xdr:nvSpPr>
            <xdr:cNvPr id="1223" name="Check Box 199" hidden="1">
              <a:extLst>
                <a:ext uri="{63B3BB69-23CF-44E3-9099-C40C66FF867C}">
                  <a14:compatExt spid="_x0000_s1223"/>
                </a:ext>
                <a:ext uri="{FF2B5EF4-FFF2-40B4-BE49-F238E27FC236}">
                  <a16:creationId xmlns:a16="http://schemas.microsoft.com/office/drawing/2014/main" id="{00000000-0008-0000-0000-0000C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10</xdr:row>
          <xdr:rowOff>409575</xdr:rowOff>
        </xdr:from>
        <xdr:to>
          <xdr:col>4</xdr:col>
          <xdr:colOff>247650</xdr:colOff>
          <xdr:row>10</xdr:row>
          <xdr:rowOff>647700</xdr:rowOff>
        </xdr:to>
        <xdr:sp macro="" textlink="">
          <xdr:nvSpPr>
            <xdr:cNvPr id="1224" name="Check Box 200" hidden="1">
              <a:extLst>
                <a:ext uri="{63B3BB69-23CF-44E3-9099-C40C66FF867C}">
                  <a14:compatExt spid="_x0000_s1224"/>
                </a:ext>
                <a:ext uri="{FF2B5EF4-FFF2-40B4-BE49-F238E27FC236}">
                  <a16:creationId xmlns:a16="http://schemas.microsoft.com/office/drawing/2014/main" id="{00000000-0008-0000-0000-0000C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10</xdr:row>
          <xdr:rowOff>723900</xdr:rowOff>
        </xdr:from>
        <xdr:to>
          <xdr:col>4</xdr:col>
          <xdr:colOff>247650</xdr:colOff>
          <xdr:row>10</xdr:row>
          <xdr:rowOff>962025</xdr:rowOff>
        </xdr:to>
        <xdr:sp macro="" textlink="">
          <xdr:nvSpPr>
            <xdr:cNvPr id="1225" name="Check Box 201" hidden="1">
              <a:extLst>
                <a:ext uri="{63B3BB69-23CF-44E3-9099-C40C66FF867C}">
                  <a14:compatExt spid="_x0000_s1225"/>
                </a:ext>
                <a:ext uri="{FF2B5EF4-FFF2-40B4-BE49-F238E27FC236}">
                  <a16:creationId xmlns:a16="http://schemas.microsoft.com/office/drawing/2014/main" id="{00000000-0008-0000-0000-0000C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1276350</xdr:colOff>
          <xdr:row>18</xdr:row>
          <xdr:rowOff>190500</xdr:rowOff>
        </xdr:from>
        <xdr:to>
          <xdr:col>4</xdr:col>
          <xdr:colOff>1447800</xdr:colOff>
          <xdr:row>19</xdr:row>
          <xdr:rowOff>180975</xdr:rowOff>
        </xdr:to>
        <xdr:sp macro="" textlink="">
          <xdr:nvSpPr>
            <xdr:cNvPr id="1229" name="Check Box 205" hidden="1">
              <a:extLst>
                <a:ext uri="{63B3BB69-23CF-44E3-9099-C40C66FF867C}">
                  <a14:compatExt spid="_x0000_s1229"/>
                </a:ext>
                <a:ext uri="{FF2B5EF4-FFF2-40B4-BE49-F238E27FC236}">
                  <a16:creationId xmlns:a16="http://schemas.microsoft.com/office/drawing/2014/main" id="{00000000-0008-0000-0000-0000C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190500</xdr:colOff>
          <xdr:row>96</xdr:row>
          <xdr:rowOff>1609725</xdr:rowOff>
        </xdr:from>
        <xdr:to>
          <xdr:col>1</xdr:col>
          <xdr:colOff>161925</xdr:colOff>
          <xdr:row>96</xdr:row>
          <xdr:rowOff>1800225</xdr:rowOff>
        </xdr:to>
        <xdr:sp macro="" textlink="">
          <xdr:nvSpPr>
            <xdr:cNvPr id="1233" name="Check Box 209" hidden="1">
              <a:extLst>
                <a:ext uri="{63B3BB69-23CF-44E3-9099-C40C66FF867C}">
                  <a14:compatExt spid="_x0000_s1233"/>
                </a:ext>
                <a:ext uri="{FF2B5EF4-FFF2-40B4-BE49-F238E27FC236}">
                  <a16:creationId xmlns:a16="http://schemas.microsoft.com/office/drawing/2014/main" id="{00000000-0008-0000-0000-0000D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25</xdr:row>
          <xdr:rowOff>523875</xdr:rowOff>
        </xdr:from>
        <xdr:to>
          <xdr:col>1</xdr:col>
          <xdr:colOff>190500</xdr:colOff>
          <xdr:row>26</xdr:row>
          <xdr:rowOff>247650</xdr:rowOff>
        </xdr:to>
        <xdr:sp macro="" textlink="">
          <xdr:nvSpPr>
            <xdr:cNvPr id="1234" name="Check Box 210" hidden="1">
              <a:extLst>
                <a:ext uri="{63B3BB69-23CF-44E3-9099-C40C66FF867C}">
                  <a14:compatExt spid="_x0000_s1234"/>
                </a:ext>
                <a:ext uri="{FF2B5EF4-FFF2-40B4-BE49-F238E27FC236}">
                  <a16:creationId xmlns:a16="http://schemas.microsoft.com/office/drawing/2014/main" id="{00000000-0008-0000-0000-0000D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26</xdr:row>
          <xdr:rowOff>171450</xdr:rowOff>
        </xdr:from>
        <xdr:to>
          <xdr:col>1</xdr:col>
          <xdr:colOff>228600</xdr:colOff>
          <xdr:row>26</xdr:row>
          <xdr:rowOff>371475</xdr:rowOff>
        </xdr:to>
        <xdr:sp macro="" textlink="">
          <xdr:nvSpPr>
            <xdr:cNvPr id="1235" name="Check Box 211" hidden="1">
              <a:extLst>
                <a:ext uri="{63B3BB69-23CF-44E3-9099-C40C66FF867C}">
                  <a14:compatExt spid="_x0000_s1235"/>
                </a:ext>
                <a:ext uri="{FF2B5EF4-FFF2-40B4-BE49-F238E27FC236}">
                  <a16:creationId xmlns:a16="http://schemas.microsoft.com/office/drawing/2014/main" id="{00000000-0008-0000-0000-0000D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18</xdr:row>
          <xdr:rowOff>200025</xdr:rowOff>
        </xdr:from>
        <xdr:to>
          <xdr:col>4</xdr:col>
          <xdr:colOff>209550</xdr:colOff>
          <xdr:row>19</xdr:row>
          <xdr:rowOff>190500</xdr:rowOff>
        </xdr:to>
        <xdr:sp macro="" textlink="">
          <xdr:nvSpPr>
            <xdr:cNvPr id="1236" name="Check Box 212" hidden="1">
              <a:extLst>
                <a:ext uri="{63B3BB69-23CF-44E3-9099-C40C66FF867C}">
                  <a14:compatExt spid="_x0000_s1236"/>
                </a:ext>
                <a:ext uri="{FF2B5EF4-FFF2-40B4-BE49-F238E27FC236}">
                  <a16:creationId xmlns:a16="http://schemas.microsoft.com/office/drawing/2014/main" id="{00000000-0008-0000-0000-0000D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485775</xdr:colOff>
          <xdr:row>21</xdr:row>
          <xdr:rowOff>85725</xdr:rowOff>
        </xdr:from>
        <xdr:to>
          <xdr:col>7</xdr:col>
          <xdr:colOff>28575</xdr:colOff>
          <xdr:row>22</xdr:row>
          <xdr:rowOff>104775</xdr:rowOff>
        </xdr:to>
        <xdr:sp macro="" textlink="">
          <xdr:nvSpPr>
            <xdr:cNvPr id="1237" name="Check Box 213" hidden="1">
              <a:extLst>
                <a:ext uri="{63B3BB69-23CF-44E3-9099-C40C66FF867C}">
                  <a14:compatExt spid="_x0000_s1237"/>
                </a:ext>
                <a:ext uri="{FF2B5EF4-FFF2-40B4-BE49-F238E27FC236}">
                  <a16:creationId xmlns:a16="http://schemas.microsoft.com/office/drawing/2014/main" id="{00000000-0008-0000-0000-0000D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171450</xdr:colOff>
          <xdr:row>97</xdr:row>
          <xdr:rowOff>161925</xdr:rowOff>
        </xdr:from>
        <xdr:to>
          <xdr:col>1</xdr:col>
          <xdr:colOff>142875</xdr:colOff>
          <xdr:row>97</xdr:row>
          <xdr:rowOff>352425</xdr:rowOff>
        </xdr:to>
        <xdr:sp macro="" textlink="">
          <xdr:nvSpPr>
            <xdr:cNvPr id="1238" name="Check Box 214" hidden="1">
              <a:extLst>
                <a:ext uri="{63B3BB69-23CF-44E3-9099-C40C66FF867C}">
                  <a14:compatExt spid="_x0000_s1238"/>
                </a:ext>
                <a:ext uri="{FF2B5EF4-FFF2-40B4-BE49-F238E27FC236}">
                  <a16:creationId xmlns:a16="http://schemas.microsoft.com/office/drawing/2014/main" id="{00000000-0008-0000-0000-0000D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800100</xdr:colOff>
          <xdr:row>20</xdr:row>
          <xdr:rowOff>19050</xdr:rowOff>
        </xdr:from>
        <xdr:to>
          <xdr:col>4</xdr:col>
          <xdr:colOff>971550</xdr:colOff>
          <xdr:row>21</xdr:row>
          <xdr:rowOff>38100</xdr:rowOff>
        </xdr:to>
        <xdr:sp macro="" textlink="">
          <xdr:nvSpPr>
            <xdr:cNvPr id="1241" name="Check Box 217" hidden="1">
              <a:extLst>
                <a:ext uri="{63B3BB69-23CF-44E3-9099-C40C66FF867C}">
                  <a14:compatExt spid="_x0000_s1241"/>
                </a:ext>
                <a:ext uri="{FF2B5EF4-FFF2-40B4-BE49-F238E27FC236}">
                  <a16:creationId xmlns:a16="http://schemas.microsoft.com/office/drawing/2014/main" id="{00000000-0008-0000-0000-0000D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704850</xdr:colOff>
          <xdr:row>21</xdr:row>
          <xdr:rowOff>85725</xdr:rowOff>
        </xdr:from>
        <xdr:to>
          <xdr:col>4</xdr:col>
          <xdr:colOff>876300</xdr:colOff>
          <xdr:row>22</xdr:row>
          <xdr:rowOff>104775</xdr:rowOff>
        </xdr:to>
        <xdr:sp macro="" textlink="">
          <xdr:nvSpPr>
            <xdr:cNvPr id="1242" name="Check Box 218" hidden="1">
              <a:extLst>
                <a:ext uri="{63B3BB69-23CF-44E3-9099-C40C66FF867C}">
                  <a14:compatExt spid="_x0000_s1242"/>
                </a:ext>
                <a:ext uri="{FF2B5EF4-FFF2-40B4-BE49-F238E27FC236}">
                  <a16:creationId xmlns:a16="http://schemas.microsoft.com/office/drawing/2014/main" id="{00000000-0008-0000-0000-0000D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private/Products/7_&#1069;&#1082;&#1074;&#1072;&#1081;&#1088;&#1080;&#1085;&#1075;/_&#1069;&#1083;&#1077;&#1082;&#1090;&#1088;&#1086;&#1085;&#1085;&#1099;&#1077;%20&#1076;&#1086;&#1082;&#1091;&#1084;&#1077;&#1085;&#1090;&#1099;/&#1089;%2003.06.2025/&#1044;&#1086;&#1087;&#1086;&#1083;&#1085;&#1080;&#1090;&#1077;&#1083;&#1100;&#1085;&#1086;&#1077;%20&#1087;&#1086;&#1076;&#1082;&#1083;&#1102;&#1095;&#1077;&#1085;&#1080;&#1077;/&#1044;&#1086;&#1087;&#1086;&#1083;&#1085;&#1080;&#1090;&#1077;&#1083;&#1100;&#1085;&#1086;&#1077;%20&#1087;&#1086;&#1076;&#1082;&#1083;&#1102;&#1095;&#1077;&#1085;&#1080;&#1077;_&#1080;&#1085;&#1076;&#1080;&#1074;..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1069;&#1082;&#1074;&#1072;&#1081;&#1088;&#1080;&#1085;&#1075;%20&#1079;&#1072;&#1103;&#1074;&#1083;&#1077;&#1085;&#1080;&#1103;%20&#1074;%20excel\&#1050;&#1086;&#1084;&#1073;&#1080;&#1085;&#1072;&#1094;&#1080;&#1080;\&#1055;&#1077;&#1088;&#1074;&#1080;&#1095;&#1085;&#1086;&#1077;%20&#1087;&#1086;&#1076;&#1082;&#1083;&#1102;&#1095;&#1077;&#1085;&#1080;&#1077;\&#1042;&#1085;&#1091;&#1090;&#1088;&#1077;&#1085;&#1085;&#1080;&#1081;%20&#1082;&#1083;&#1080;&#1077;&#1085;&#109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явка на торговый эквайринг"/>
      <sheetName val="Согл на пред кр отчета ЮЛ ИП"/>
      <sheetName val="Согласие на обработку ПД"/>
      <sheetName val="Согл ФЛ МВД"/>
      <sheetName val="ПЦ"/>
      <sheetName val="ЭКСАТ"/>
      <sheetName val="Фарнелл, БПЦ"/>
      <sheetName val="адреса точек"/>
      <sheetName val="список сотрудников"/>
      <sheetName val="ТП"/>
      <sheetName val="должности"/>
      <sheetName val="код банка"/>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sheetData sheetId="1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явка на торговый эквайринг"/>
      <sheetName val="ПЦ"/>
      <sheetName val="ЭКСАТ"/>
      <sheetName val="список сотрудников"/>
      <sheetName val="ТП"/>
      <sheetName val="должности"/>
      <sheetName val="код банка"/>
      <sheetName val="Согл на пред кр отчета ЮЛ ИП"/>
      <sheetName val="Согл ФЛ"/>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3" Type="http://schemas.openxmlformats.org/officeDocument/2006/relationships/vmlDrawing" Target="../drawings/vmlDrawing1.vml"/><Relationship Id="rId21" Type="http://schemas.openxmlformats.org/officeDocument/2006/relationships/ctrlProp" Target="../ctrlProps/ctrlProp18.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omments" Target="../comments1.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Лист1">
    <pageSetUpPr fitToPage="1"/>
  </sheetPr>
  <dimension ref="A1:M113"/>
  <sheetViews>
    <sheetView tabSelected="1" zoomScale="90" zoomScaleNormal="90" workbookViewId="0">
      <selection activeCell="P11" sqref="P11"/>
    </sheetView>
  </sheetViews>
  <sheetFormatPr defaultRowHeight="12.75" outlineLevelRow="1" x14ac:dyDescent="0.2"/>
  <cols>
    <col min="1" max="1" width="3.140625" style="2" customWidth="1"/>
    <col min="2" max="2" width="26.7109375" style="2" customWidth="1"/>
    <col min="3" max="3" width="22.85546875" style="2" customWidth="1"/>
    <col min="4" max="4" width="22.5703125" style="2" customWidth="1"/>
    <col min="5" max="5" width="23" style="2" customWidth="1"/>
    <col min="6" max="6" width="11.85546875" style="2" customWidth="1"/>
    <col min="7" max="7" width="9.28515625" style="2" customWidth="1"/>
    <col min="8" max="9" width="10.7109375" style="2" customWidth="1"/>
    <col min="10" max="10" width="10.28515625" style="2" customWidth="1"/>
    <col min="11" max="11" width="9.140625" style="2"/>
    <col min="12" max="12" width="11" style="2" customWidth="1"/>
    <col min="13" max="13" width="0" style="2" hidden="1" customWidth="1"/>
    <col min="14" max="257" width="9.140625" style="2"/>
    <col min="258" max="258" width="4.5703125" style="2" customWidth="1"/>
    <col min="259" max="260" width="22.85546875" style="2" customWidth="1"/>
    <col min="261" max="261" width="8.42578125" style="2" customWidth="1"/>
    <col min="262" max="262" width="23" style="2" customWidth="1"/>
    <col min="263" max="263" width="9.42578125" style="2" customWidth="1"/>
    <col min="264" max="264" width="9.28515625" style="2" customWidth="1"/>
    <col min="265" max="265" width="10.7109375" style="2" customWidth="1"/>
    <col min="266" max="266" width="10.28515625" style="2" customWidth="1"/>
    <col min="267" max="513" width="9.140625" style="2"/>
    <col min="514" max="514" width="4.5703125" style="2" customWidth="1"/>
    <col min="515" max="516" width="22.85546875" style="2" customWidth="1"/>
    <col min="517" max="517" width="8.42578125" style="2" customWidth="1"/>
    <col min="518" max="518" width="23" style="2" customWidth="1"/>
    <col min="519" max="519" width="9.42578125" style="2" customWidth="1"/>
    <col min="520" max="520" width="9.28515625" style="2" customWidth="1"/>
    <col min="521" max="521" width="10.7109375" style="2" customWidth="1"/>
    <col min="522" max="522" width="10.28515625" style="2" customWidth="1"/>
    <col min="523" max="769" width="9.140625" style="2"/>
    <col min="770" max="770" width="4.5703125" style="2" customWidth="1"/>
    <col min="771" max="772" width="22.85546875" style="2" customWidth="1"/>
    <col min="773" max="773" width="8.42578125" style="2" customWidth="1"/>
    <col min="774" max="774" width="23" style="2" customWidth="1"/>
    <col min="775" max="775" width="9.42578125" style="2" customWidth="1"/>
    <col min="776" max="776" width="9.28515625" style="2" customWidth="1"/>
    <col min="777" max="777" width="10.7109375" style="2" customWidth="1"/>
    <col min="778" max="778" width="10.28515625" style="2" customWidth="1"/>
    <col min="779" max="1025" width="9.140625" style="2"/>
    <col min="1026" max="1026" width="4.5703125" style="2" customWidth="1"/>
    <col min="1027" max="1028" width="22.85546875" style="2" customWidth="1"/>
    <col min="1029" max="1029" width="8.42578125" style="2" customWidth="1"/>
    <col min="1030" max="1030" width="23" style="2" customWidth="1"/>
    <col min="1031" max="1031" width="9.42578125" style="2" customWidth="1"/>
    <col min="1032" max="1032" width="9.28515625" style="2" customWidth="1"/>
    <col min="1033" max="1033" width="10.7109375" style="2" customWidth="1"/>
    <col min="1034" max="1034" width="10.28515625" style="2" customWidth="1"/>
    <col min="1035" max="1281" width="9.140625" style="2"/>
    <col min="1282" max="1282" width="4.5703125" style="2" customWidth="1"/>
    <col min="1283" max="1284" width="22.85546875" style="2" customWidth="1"/>
    <col min="1285" max="1285" width="8.42578125" style="2" customWidth="1"/>
    <col min="1286" max="1286" width="23" style="2" customWidth="1"/>
    <col min="1287" max="1287" width="9.42578125" style="2" customWidth="1"/>
    <col min="1288" max="1288" width="9.28515625" style="2" customWidth="1"/>
    <col min="1289" max="1289" width="10.7109375" style="2" customWidth="1"/>
    <col min="1290" max="1290" width="10.28515625" style="2" customWidth="1"/>
    <col min="1291" max="1537" width="9.140625" style="2"/>
    <col min="1538" max="1538" width="4.5703125" style="2" customWidth="1"/>
    <col min="1539" max="1540" width="22.85546875" style="2" customWidth="1"/>
    <col min="1541" max="1541" width="8.42578125" style="2" customWidth="1"/>
    <col min="1542" max="1542" width="23" style="2" customWidth="1"/>
    <col min="1543" max="1543" width="9.42578125" style="2" customWidth="1"/>
    <col min="1544" max="1544" width="9.28515625" style="2" customWidth="1"/>
    <col min="1545" max="1545" width="10.7109375" style="2" customWidth="1"/>
    <col min="1546" max="1546" width="10.28515625" style="2" customWidth="1"/>
    <col min="1547" max="1793" width="9.140625" style="2"/>
    <col min="1794" max="1794" width="4.5703125" style="2" customWidth="1"/>
    <col min="1795" max="1796" width="22.85546875" style="2" customWidth="1"/>
    <col min="1797" max="1797" width="8.42578125" style="2" customWidth="1"/>
    <col min="1798" max="1798" width="23" style="2" customWidth="1"/>
    <col min="1799" max="1799" width="9.42578125" style="2" customWidth="1"/>
    <col min="1800" max="1800" width="9.28515625" style="2" customWidth="1"/>
    <col min="1801" max="1801" width="10.7109375" style="2" customWidth="1"/>
    <col min="1802" max="1802" width="10.28515625" style="2" customWidth="1"/>
    <col min="1803" max="2049" width="9.140625" style="2"/>
    <col min="2050" max="2050" width="4.5703125" style="2" customWidth="1"/>
    <col min="2051" max="2052" width="22.85546875" style="2" customWidth="1"/>
    <col min="2053" max="2053" width="8.42578125" style="2" customWidth="1"/>
    <col min="2054" max="2054" width="23" style="2" customWidth="1"/>
    <col min="2055" max="2055" width="9.42578125" style="2" customWidth="1"/>
    <col min="2056" max="2056" width="9.28515625" style="2" customWidth="1"/>
    <col min="2057" max="2057" width="10.7109375" style="2" customWidth="1"/>
    <col min="2058" max="2058" width="10.28515625" style="2" customWidth="1"/>
    <col min="2059" max="2305" width="9.140625" style="2"/>
    <col min="2306" max="2306" width="4.5703125" style="2" customWidth="1"/>
    <col min="2307" max="2308" width="22.85546875" style="2" customWidth="1"/>
    <col min="2309" max="2309" width="8.42578125" style="2" customWidth="1"/>
    <col min="2310" max="2310" width="23" style="2" customWidth="1"/>
    <col min="2311" max="2311" width="9.42578125" style="2" customWidth="1"/>
    <col min="2312" max="2312" width="9.28515625" style="2" customWidth="1"/>
    <col min="2313" max="2313" width="10.7109375" style="2" customWidth="1"/>
    <col min="2314" max="2314" width="10.28515625" style="2" customWidth="1"/>
    <col min="2315" max="2561" width="9.140625" style="2"/>
    <col min="2562" max="2562" width="4.5703125" style="2" customWidth="1"/>
    <col min="2563" max="2564" width="22.85546875" style="2" customWidth="1"/>
    <col min="2565" max="2565" width="8.42578125" style="2" customWidth="1"/>
    <col min="2566" max="2566" width="23" style="2" customWidth="1"/>
    <col min="2567" max="2567" width="9.42578125" style="2" customWidth="1"/>
    <col min="2568" max="2568" width="9.28515625" style="2" customWidth="1"/>
    <col min="2569" max="2569" width="10.7109375" style="2" customWidth="1"/>
    <col min="2570" max="2570" width="10.28515625" style="2" customWidth="1"/>
    <col min="2571" max="2817" width="9.140625" style="2"/>
    <col min="2818" max="2818" width="4.5703125" style="2" customWidth="1"/>
    <col min="2819" max="2820" width="22.85546875" style="2" customWidth="1"/>
    <col min="2821" max="2821" width="8.42578125" style="2" customWidth="1"/>
    <col min="2822" max="2822" width="23" style="2" customWidth="1"/>
    <col min="2823" max="2823" width="9.42578125" style="2" customWidth="1"/>
    <col min="2824" max="2824" width="9.28515625" style="2" customWidth="1"/>
    <col min="2825" max="2825" width="10.7109375" style="2" customWidth="1"/>
    <col min="2826" max="2826" width="10.28515625" style="2" customWidth="1"/>
    <col min="2827" max="3073" width="9.140625" style="2"/>
    <col min="3074" max="3074" width="4.5703125" style="2" customWidth="1"/>
    <col min="3075" max="3076" width="22.85546875" style="2" customWidth="1"/>
    <col min="3077" max="3077" width="8.42578125" style="2" customWidth="1"/>
    <col min="3078" max="3078" width="23" style="2" customWidth="1"/>
    <col min="3079" max="3079" width="9.42578125" style="2" customWidth="1"/>
    <col min="3080" max="3080" width="9.28515625" style="2" customWidth="1"/>
    <col min="3081" max="3081" width="10.7109375" style="2" customWidth="1"/>
    <col min="3082" max="3082" width="10.28515625" style="2" customWidth="1"/>
    <col min="3083" max="3329" width="9.140625" style="2"/>
    <col min="3330" max="3330" width="4.5703125" style="2" customWidth="1"/>
    <col min="3331" max="3332" width="22.85546875" style="2" customWidth="1"/>
    <col min="3333" max="3333" width="8.42578125" style="2" customWidth="1"/>
    <col min="3334" max="3334" width="23" style="2" customWidth="1"/>
    <col min="3335" max="3335" width="9.42578125" style="2" customWidth="1"/>
    <col min="3336" max="3336" width="9.28515625" style="2" customWidth="1"/>
    <col min="3337" max="3337" width="10.7109375" style="2" customWidth="1"/>
    <col min="3338" max="3338" width="10.28515625" style="2" customWidth="1"/>
    <col min="3339" max="3585" width="9.140625" style="2"/>
    <col min="3586" max="3586" width="4.5703125" style="2" customWidth="1"/>
    <col min="3587" max="3588" width="22.85546875" style="2" customWidth="1"/>
    <col min="3589" max="3589" width="8.42578125" style="2" customWidth="1"/>
    <col min="3590" max="3590" width="23" style="2" customWidth="1"/>
    <col min="3591" max="3591" width="9.42578125" style="2" customWidth="1"/>
    <col min="3592" max="3592" width="9.28515625" style="2" customWidth="1"/>
    <col min="3593" max="3593" width="10.7109375" style="2" customWidth="1"/>
    <col min="3594" max="3594" width="10.28515625" style="2" customWidth="1"/>
    <col min="3595" max="3841" width="9.140625" style="2"/>
    <col min="3842" max="3842" width="4.5703125" style="2" customWidth="1"/>
    <col min="3843" max="3844" width="22.85546875" style="2" customWidth="1"/>
    <col min="3845" max="3845" width="8.42578125" style="2" customWidth="1"/>
    <col min="3846" max="3846" width="23" style="2" customWidth="1"/>
    <col min="3847" max="3847" width="9.42578125" style="2" customWidth="1"/>
    <col min="3848" max="3848" width="9.28515625" style="2" customWidth="1"/>
    <col min="3849" max="3849" width="10.7109375" style="2" customWidth="1"/>
    <col min="3850" max="3850" width="10.28515625" style="2" customWidth="1"/>
    <col min="3851" max="4097" width="9.140625" style="2"/>
    <col min="4098" max="4098" width="4.5703125" style="2" customWidth="1"/>
    <col min="4099" max="4100" width="22.85546875" style="2" customWidth="1"/>
    <col min="4101" max="4101" width="8.42578125" style="2" customWidth="1"/>
    <col min="4102" max="4102" width="23" style="2" customWidth="1"/>
    <col min="4103" max="4103" width="9.42578125" style="2" customWidth="1"/>
    <col min="4104" max="4104" width="9.28515625" style="2" customWidth="1"/>
    <col min="4105" max="4105" width="10.7109375" style="2" customWidth="1"/>
    <col min="4106" max="4106" width="10.28515625" style="2" customWidth="1"/>
    <col min="4107" max="4353" width="9.140625" style="2"/>
    <col min="4354" max="4354" width="4.5703125" style="2" customWidth="1"/>
    <col min="4355" max="4356" width="22.85546875" style="2" customWidth="1"/>
    <col min="4357" max="4357" width="8.42578125" style="2" customWidth="1"/>
    <col min="4358" max="4358" width="23" style="2" customWidth="1"/>
    <col min="4359" max="4359" width="9.42578125" style="2" customWidth="1"/>
    <col min="4360" max="4360" width="9.28515625" style="2" customWidth="1"/>
    <col min="4361" max="4361" width="10.7109375" style="2" customWidth="1"/>
    <col min="4362" max="4362" width="10.28515625" style="2" customWidth="1"/>
    <col min="4363" max="4609" width="9.140625" style="2"/>
    <col min="4610" max="4610" width="4.5703125" style="2" customWidth="1"/>
    <col min="4611" max="4612" width="22.85546875" style="2" customWidth="1"/>
    <col min="4613" max="4613" width="8.42578125" style="2" customWidth="1"/>
    <col min="4614" max="4614" width="23" style="2" customWidth="1"/>
    <col min="4615" max="4615" width="9.42578125" style="2" customWidth="1"/>
    <col min="4616" max="4616" width="9.28515625" style="2" customWidth="1"/>
    <col min="4617" max="4617" width="10.7109375" style="2" customWidth="1"/>
    <col min="4618" max="4618" width="10.28515625" style="2" customWidth="1"/>
    <col min="4619" max="4865" width="9.140625" style="2"/>
    <col min="4866" max="4866" width="4.5703125" style="2" customWidth="1"/>
    <col min="4867" max="4868" width="22.85546875" style="2" customWidth="1"/>
    <col min="4869" max="4869" width="8.42578125" style="2" customWidth="1"/>
    <col min="4870" max="4870" width="23" style="2" customWidth="1"/>
    <col min="4871" max="4871" width="9.42578125" style="2" customWidth="1"/>
    <col min="4872" max="4872" width="9.28515625" style="2" customWidth="1"/>
    <col min="4873" max="4873" width="10.7109375" style="2" customWidth="1"/>
    <col min="4874" max="4874" width="10.28515625" style="2" customWidth="1"/>
    <col min="4875" max="5121" width="9.140625" style="2"/>
    <col min="5122" max="5122" width="4.5703125" style="2" customWidth="1"/>
    <col min="5123" max="5124" width="22.85546875" style="2" customWidth="1"/>
    <col min="5125" max="5125" width="8.42578125" style="2" customWidth="1"/>
    <col min="5126" max="5126" width="23" style="2" customWidth="1"/>
    <col min="5127" max="5127" width="9.42578125" style="2" customWidth="1"/>
    <col min="5128" max="5128" width="9.28515625" style="2" customWidth="1"/>
    <col min="5129" max="5129" width="10.7109375" style="2" customWidth="1"/>
    <col min="5130" max="5130" width="10.28515625" style="2" customWidth="1"/>
    <col min="5131" max="5377" width="9.140625" style="2"/>
    <col min="5378" max="5378" width="4.5703125" style="2" customWidth="1"/>
    <col min="5379" max="5380" width="22.85546875" style="2" customWidth="1"/>
    <col min="5381" max="5381" width="8.42578125" style="2" customWidth="1"/>
    <col min="5382" max="5382" width="23" style="2" customWidth="1"/>
    <col min="5383" max="5383" width="9.42578125" style="2" customWidth="1"/>
    <col min="5384" max="5384" width="9.28515625" style="2" customWidth="1"/>
    <col min="5385" max="5385" width="10.7109375" style="2" customWidth="1"/>
    <col min="5386" max="5386" width="10.28515625" style="2" customWidth="1"/>
    <col min="5387" max="5633" width="9.140625" style="2"/>
    <col min="5634" max="5634" width="4.5703125" style="2" customWidth="1"/>
    <col min="5635" max="5636" width="22.85546875" style="2" customWidth="1"/>
    <col min="5637" max="5637" width="8.42578125" style="2" customWidth="1"/>
    <col min="5638" max="5638" width="23" style="2" customWidth="1"/>
    <col min="5639" max="5639" width="9.42578125" style="2" customWidth="1"/>
    <col min="5640" max="5640" width="9.28515625" style="2" customWidth="1"/>
    <col min="5641" max="5641" width="10.7109375" style="2" customWidth="1"/>
    <col min="5642" max="5642" width="10.28515625" style="2" customWidth="1"/>
    <col min="5643" max="5889" width="9.140625" style="2"/>
    <col min="5890" max="5890" width="4.5703125" style="2" customWidth="1"/>
    <col min="5891" max="5892" width="22.85546875" style="2" customWidth="1"/>
    <col min="5893" max="5893" width="8.42578125" style="2" customWidth="1"/>
    <col min="5894" max="5894" width="23" style="2" customWidth="1"/>
    <col min="5895" max="5895" width="9.42578125" style="2" customWidth="1"/>
    <col min="5896" max="5896" width="9.28515625" style="2" customWidth="1"/>
    <col min="5897" max="5897" width="10.7109375" style="2" customWidth="1"/>
    <col min="5898" max="5898" width="10.28515625" style="2" customWidth="1"/>
    <col min="5899" max="6145" width="9.140625" style="2"/>
    <col min="6146" max="6146" width="4.5703125" style="2" customWidth="1"/>
    <col min="6147" max="6148" width="22.85546875" style="2" customWidth="1"/>
    <col min="6149" max="6149" width="8.42578125" style="2" customWidth="1"/>
    <col min="6150" max="6150" width="23" style="2" customWidth="1"/>
    <col min="6151" max="6151" width="9.42578125" style="2" customWidth="1"/>
    <col min="6152" max="6152" width="9.28515625" style="2" customWidth="1"/>
    <col min="6153" max="6153" width="10.7109375" style="2" customWidth="1"/>
    <col min="6154" max="6154" width="10.28515625" style="2" customWidth="1"/>
    <col min="6155" max="6401" width="9.140625" style="2"/>
    <col min="6402" max="6402" width="4.5703125" style="2" customWidth="1"/>
    <col min="6403" max="6404" width="22.85546875" style="2" customWidth="1"/>
    <col min="6405" max="6405" width="8.42578125" style="2" customWidth="1"/>
    <col min="6406" max="6406" width="23" style="2" customWidth="1"/>
    <col min="6407" max="6407" width="9.42578125" style="2" customWidth="1"/>
    <col min="6408" max="6408" width="9.28515625" style="2" customWidth="1"/>
    <col min="6409" max="6409" width="10.7109375" style="2" customWidth="1"/>
    <col min="6410" max="6410" width="10.28515625" style="2" customWidth="1"/>
    <col min="6411" max="6657" width="9.140625" style="2"/>
    <col min="6658" max="6658" width="4.5703125" style="2" customWidth="1"/>
    <col min="6659" max="6660" width="22.85546875" style="2" customWidth="1"/>
    <col min="6661" max="6661" width="8.42578125" style="2" customWidth="1"/>
    <col min="6662" max="6662" width="23" style="2" customWidth="1"/>
    <col min="6663" max="6663" width="9.42578125" style="2" customWidth="1"/>
    <col min="6664" max="6664" width="9.28515625" style="2" customWidth="1"/>
    <col min="6665" max="6665" width="10.7109375" style="2" customWidth="1"/>
    <col min="6666" max="6666" width="10.28515625" style="2" customWidth="1"/>
    <col min="6667" max="6913" width="9.140625" style="2"/>
    <col min="6914" max="6914" width="4.5703125" style="2" customWidth="1"/>
    <col min="6915" max="6916" width="22.85546875" style="2" customWidth="1"/>
    <col min="6917" max="6917" width="8.42578125" style="2" customWidth="1"/>
    <col min="6918" max="6918" width="23" style="2" customWidth="1"/>
    <col min="6919" max="6919" width="9.42578125" style="2" customWidth="1"/>
    <col min="6920" max="6920" width="9.28515625" style="2" customWidth="1"/>
    <col min="6921" max="6921" width="10.7109375" style="2" customWidth="1"/>
    <col min="6922" max="6922" width="10.28515625" style="2" customWidth="1"/>
    <col min="6923" max="7169" width="9.140625" style="2"/>
    <col min="7170" max="7170" width="4.5703125" style="2" customWidth="1"/>
    <col min="7171" max="7172" width="22.85546875" style="2" customWidth="1"/>
    <col min="7173" max="7173" width="8.42578125" style="2" customWidth="1"/>
    <col min="7174" max="7174" width="23" style="2" customWidth="1"/>
    <col min="7175" max="7175" width="9.42578125" style="2" customWidth="1"/>
    <col min="7176" max="7176" width="9.28515625" style="2" customWidth="1"/>
    <col min="7177" max="7177" width="10.7109375" style="2" customWidth="1"/>
    <col min="7178" max="7178" width="10.28515625" style="2" customWidth="1"/>
    <col min="7179" max="7425" width="9.140625" style="2"/>
    <col min="7426" max="7426" width="4.5703125" style="2" customWidth="1"/>
    <col min="7427" max="7428" width="22.85546875" style="2" customWidth="1"/>
    <col min="7429" max="7429" width="8.42578125" style="2" customWidth="1"/>
    <col min="7430" max="7430" width="23" style="2" customWidth="1"/>
    <col min="7431" max="7431" width="9.42578125" style="2" customWidth="1"/>
    <col min="7432" max="7432" width="9.28515625" style="2" customWidth="1"/>
    <col min="7433" max="7433" width="10.7109375" style="2" customWidth="1"/>
    <col min="7434" max="7434" width="10.28515625" style="2" customWidth="1"/>
    <col min="7435" max="7681" width="9.140625" style="2"/>
    <col min="7682" max="7682" width="4.5703125" style="2" customWidth="1"/>
    <col min="7683" max="7684" width="22.85546875" style="2" customWidth="1"/>
    <col min="7685" max="7685" width="8.42578125" style="2" customWidth="1"/>
    <col min="7686" max="7686" width="23" style="2" customWidth="1"/>
    <col min="7687" max="7687" width="9.42578125" style="2" customWidth="1"/>
    <col min="7688" max="7688" width="9.28515625" style="2" customWidth="1"/>
    <col min="7689" max="7689" width="10.7109375" style="2" customWidth="1"/>
    <col min="7690" max="7690" width="10.28515625" style="2" customWidth="1"/>
    <col min="7691" max="7937" width="9.140625" style="2"/>
    <col min="7938" max="7938" width="4.5703125" style="2" customWidth="1"/>
    <col min="7939" max="7940" width="22.85546875" style="2" customWidth="1"/>
    <col min="7941" max="7941" width="8.42578125" style="2" customWidth="1"/>
    <col min="7942" max="7942" width="23" style="2" customWidth="1"/>
    <col min="7943" max="7943" width="9.42578125" style="2" customWidth="1"/>
    <col min="7944" max="7944" width="9.28515625" style="2" customWidth="1"/>
    <col min="7945" max="7945" width="10.7109375" style="2" customWidth="1"/>
    <col min="7946" max="7946" width="10.28515625" style="2" customWidth="1"/>
    <col min="7947" max="8193" width="9.140625" style="2"/>
    <col min="8194" max="8194" width="4.5703125" style="2" customWidth="1"/>
    <col min="8195" max="8196" width="22.85546875" style="2" customWidth="1"/>
    <col min="8197" max="8197" width="8.42578125" style="2" customWidth="1"/>
    <col min="8198" max="8198" width="23" style="2" customWidth="1"/>
    <col min="8199" max="8199" width="9.42578125" style="2" customWidth="1"/>
    <col min="8200" max="8200" width="9.28515625" style="2" customWidth="1"/>
    <col min="8201" max="8201" width="10.7109375" style="2" customWidth="1"/>
    <col min="8202" max="8202" width="10.28515625" style="2" customWidth="1"/>
    <col min="8203" max="8449" width="9.140625" style="2"/>
    <col min="8450" max="8450" width="4.5703125" style="2" customWidth="1"/>
    <col min="8451" max="8452" width="22.85546875" style="2" customWidth="1"/>
    <col min="8453" max="8453" width="8.42578125" style="2" customWidth="1"/>
    <col min="8454" max="8454" width="23" style="2" customWidth="1"/>
    <col min="8455" max="8455" width="9.42578125" style="2" customWidth="1"/>
    <col min="8456" max="8456" width="9.28515625" style="2" customWidth="1"/>
    <col min="8457" max="8457" width="10.7109375" style="2" customWidth="1"/>
    <col min="8458" max="8458" width="10.28515625" style="2" customWidth="1"/>
    <col min="8459" max="8705" width="9.140625" style="2"/>
    <col min="8706" max="8706" width="4.5703125" style="2" customWidth="1"/>
    <col min="8707" max="8708" width="22.85546875" style="2" customWidth="1"/>
    <col min="8709" max="8709" width="8.42578125" style="2" customWidth="1"/>
    <col min="8710" max="8710" width="23" style="2" customWidth="1"/>
    <col min="8711" max="8711" width="9.42578125" style="2" customWidth="1"/>
    <col min="8712" max="8712" width="9.28515625" style="2" customWidth="1"/>
    <col min="8713" max="8713" width="10.7109375" style="2" customWidth="1"/>
    <col min="8714" max="8714" width="10.28515625" style="2" customWidth="1"/>
    <col min="8715" max="8961" width="9.140625" style="2"/>
    <col min="8962" max="8962" width="4.5703125" style="2" customWidth="1"/>
    <col min="8963" max="8964" width="22.85546875" style="2" customWidth="1"/>
    <col min="8965" max="8965" width="8.42578125" style="2" customWidth="1"/>
    <col min="8966" max="8966" width="23" style="2" customWidth="1"/>
    <col min="8967" max="8967" width="9.42578125" style="2" customWidth="1"/>
    <col min="8968" max="8968" width="9.28515625" style="2" customWidth="1"/>
    <col min="8969" max="8969" width="10.7109375" style="2" customWidth="1"/>
    <col min="8970" max="8970" width="10.28515625" style="2" customWidth="1"/>
    <col min="8971" max="9217" width="9.140625" style="2"/>
    <col min="9218" max="9218" width="4.5703125" style="2" customWidth="1"/>
    <col min="9219" max="9220" width="22.85546875" style="2" customWidth="1"/>
    <col min="9221" max="9221" width="8.42578125" style="2" customWidth="1"/>
    <col min="9222" max="9222" width="23" style="2" customWidth="1"/>
    <col min="9223" max="9223" width="9.42578125" style="2" customWidth="1"/>
    <col min="9224" max="9224" width="9.28515625" style="2" customWidth="1"/>
    <col min="9225" max="9225" width="10.7109375" style="2" customWidth="1"/>
    <col min="9226" max="9226" width="10.28515625" style="2" customWidth="1"/>
    <col min="9227" max="9473" width="9.140625" style="2"/>
    <col min="9474" max="9474" width="4.5703125" style="2" customWidth="1"/>
    <col min="9475" max="9476" width="22.85546875" style="2" customWidth="1"/>
    <col min="9477" max="9477" width="8.42578125" style="2" customWidth="1"/>
    <col min="9478" max="9478" width="23" style="2" customWidth="1"/>
    <col min="9479" max="9479" width="9.42578125" style="2" customWidth="1"/>
    <col min="9480" max="9480" width="9.28515625" style="2" customWidth="1"/>
    <col min="9481" max="9481" width="10.7109375" style="2" customWidth="1"/>
    <col min="9482" max="9482" width="10.28515625" style="2" customWidth="1"/>
    <col min="9483" max="9729" width="9.140625" style="2"/>
    <col min="9730" max="9730" width="4.5703125" style="2" customWidth="1"/>
    <col min="9731" max="9732" width="22.85546875" style="2" customWidth="1"/>
    <col min="9733" max="9733" width="8.42578125" style="2" customWidth="1"/>
    <col min="9734" max="9734" width="23" style="2" customWidth="1"/>
    <col min="9735" max="9735" width="9.42578125" style="2" customWidth="1"/>
    <col min="9736" max="9736" width="9.28515625" style="2" customWidth="1"/>
    <col min="9737" max="9737" width="10.7109375" style="2" customWidth="1"/>
    <col min="9738" max="9738" width="10.28515625" style="2" customWidth="1"/>
    <col min="9739" max="9985" width="9.140625" style="2"/>
    <col min="9986" max="9986" width="4.5703125" style="2" customWidth="1"/>
    <col min="9987" max="9988" width="22.85546875" style="2" customWidth="1"/>
    <col min="9989" max="9989" width="8.42578125" style="2" customWidth="1"/>
    <col min="9990" max="9990" width="23" style="2" customWidth="1"/>
    <col min="9991" max="9991" width="9.42578125" style="2" customWidth="1"/>
    <col min="9992" max="9992" width="9.28515625" style="2" customWidth="1"/>
    <col min="9993" max="9993" width="10.7109375" style="2" customWidth="1"/>
    <col min="9994" max="9994" width="10.28515625" style="2" customWidth="1"/>
    <col min="9995" max="10241" width="9.140625" style="2"/>
    <col min="10242" max="10242" width="4.5703125" style="2" customWidth="1"/>
    <col min="10243" max="10244" width="22.85546875" style="2" customWidth="1"/>
    <col min="10245" max="10245" width="8.42578125" style="2" customWidth="1"/>
    <col min="10246" max="10246" width="23" style="2" customWidth="1"/>
    <col min="10247" max="10247" width="9.42578125" style="2" customWidth="1"/>
    <col min="10248" max="10248" width="9.28515625" style="2" customWidth="1"/>
    <col min="10249" max="10249" width="10.7109375" style="2" customWidth="1"/>
    <col min="10250" max="10250" width="10.28515625" style="2" customWidth="1"/>
    <col min="10251" max="10497" width="9.140625" style="2"/>
    <col min="10498" max="10498" width="4.5703125" style="2" customWidth="1"/>
    <col min="10499" max="10500" width="22.85546875" style="2" customWidth="1"/>
    <col min="10501" max="10501" width="8.42578125" style="2" customWidth="1"/>
    <col min="10502" max="10502" width="23" style="2" customWidth="1"/>
    <col min="10503" max="10503" width="9.42578125" style="2" customWidth="1"/>
    <col min="10504" max="10504" width="9.28515625" style="2" customWidth="1"/>
    <col min="10505" max="10505" width="10.7109375" style="2" customWidth="1"/>
    <col min="10506" max="10506" width="10.28515625" style="2" customWidth="1"/>
    <col min="10507" max="10753" width="9.140625" style="2"/>
    <col min="10754" max="10754" width="4.5703125" style="2" customWidth="1"/>
    <col min="10755" max="10756" width="22.85546875" style="2" customWidth="1"/>
    <col min="10757" max="10757" width="8.42578125" style="2" customWidth="1"/>
    <col min="10758" max="10758" width="23" style="2" customWidth="1"/>
    <col min="10759" max="10759" width="9.42578125" style="2" customWidth="1"/>
    <col min="10760" max="10760" width="9.28515625" style="2" customWidth="1"/>
    <col min="10761" max="10761" width="10.7109375" style="2" customWidth="1"/>
    <col min="10762" max="10762" width="10.28515625" style="2" customWidth="1"/>
    <col min="10763" max="11009" width="9.140625" style="2"/>
    <col min="11010" max="11010" width="4.5703125" style="2" customWidth="1"/>
    <col min="11011" max="11012" width="22.85546875" style="2" customWidth="1"/>
    <col min="11013" max="11013" width="8.42578125" style="2" customWidth="1"/>
    <col min="11014" max="11014" width="23" style="2" customWidth="1"/>
    <col min="11015" max="11015" width="9.42578125" style="2" customWidth="1"/>
    <col min="11016" max="11016" width="9.28515625" style="2" customWidth="1"/>
    <col min="11017" max="11017" width="10.7109375" style="2" customWidth="1"/>
    <col min="11018" max="11018" width="10.28515625" style="2" customWidth="1"/>
    <col min="11019" max="11265" width="9.140625" style="2"/>
    <col min="11266" max="11266" width="4.5703125" style="2" customWidth="1"/>
    <col min="11267" max="11268" width="22.85546875" style="2" customWidth="1"/>
    <col min="11269" max="11269" width="8.42578125" style="2" customWidth="1"/>
    <col min="11270" max="11270" width="23" style="2" customWidth="1"/>
    <col min="11271" max="11271" width="9.42578125" style="2" customWidth="1"/>
    <col min="11272" max="11272" width="9.28515625" style="2" customWidth="1"/>
    <col min="11273" max="11273" width="10.7109375" style="2" customWidth="1"/>
    <col min="11274" max="11274" width="10.28515625" style="2" customWidth="1"/>
    <col min="11275" max="11521" width="9.140625" style="2"/>
    <col min="11522" max="11522" width="4.5703125" style="2" customWidth="1"/>
    <col min="11523" max="11524" width="22.85546875" style="2" customWidth="1"/>
    <col min="11525" max="11525" width="8.42578125" style="2" customWidth="1"/>
    <col min="11526" max="11526" width="23" style="2" customWidth="1"/>
    <col min="11527" max="11527" width="9.42578125" style="2" customWidth="1"/>
    <col min="11528" max="11528" width="9.28515625" style="2" customWidth="1"/>
    <col min="11529" max="11529" width="10.7109375" style="2" customWidth="1"/>
    <col min="11530" max="11530" width="10.28515625" style="2" customWidth="1"/>
    <col min="11531" max="11777" width="9.140625" style="2"/>
    <col min="11778" max="11778" width="4.5703125" style="2" customWidth="1"/>
    <col min="11779" max="11780" width="22.85546875" style="2" customWidth="1"/>
    <col min="11781" max="11781" width="8.42578125" style="2" customWidth="1"/>
    <col min="11782" max="11782" width="23" style="2" customWidth="1"/>
    <col min="11783" max="11783" width="9.42578125" style="2" customWidth="1"/>
    <col min="11784" max="11784" width="9.28515625" style="2" customWidth="1"/>
    <col min="11785" max="11785" width="10.7109375" style="2" customWidth="1"/>
    <col min="11786" max="11786" width="10.28515625" style="2" customWidth="1"/>
    <col min="11787" max="12033" width="9.140625" style="2"/>
    <col min="12034" max="12034" width="4.5703125" style="2" customWidth="1"/>
    <col min="12035" max="12036" width="22.85546875" style="2" customWidth="1"/>
    <col min="12037" max="12037" width="8.42578125" style="2" customWidth="1"/>
    <col min="12038" max="12038" width="23" style="2" customWidth="1"/>
    <col min="12039" max="12039" width="9.42578125" style="2" customWidth="1"/>
    <col min="12040" max="12040" width="9.28515625" style="2" customWidth="1"/>
    <col min="12041" max="12041" width="10.7109375" style="2" customWidth="1"/>
    <col min="12042" max="12042" width="10.28515625" style="2" customWidth="1"/>
    <col min="12043" max="12289" width="9.140625" style="2"/>
    <col min="12290" max="12290" width="4.5703125" style="2" customWidth="1"/>
    <col min="12291" max="12292" width="22.85546875" style="2" customWidth="1"/>
    <col min="12293" max="12293" width="8.42578125" style="2" customWidth="1"/>
    <col min="12294" max="12294" width="23" style="2" customWidth="1"/>
    <col min="12295" max="12295" width="9.42578125" style="2" customWidth="1"/>
    <col min="12296" max="12296" width="9.28515625" style="2" customWidth="1"/>
    <col min="12297" max="12297" width="10.7109375" style="2" customWidth="1"/>
    <col min="12298" max="12298" width="10.28515625" style="2" customWidth="1"/>
    <col min="12299" max="12545" width="9.140625" style="2"/>
    <col min="12546" max="12546" width="4.5703125" style="2" customWidth="1"/>
    <col min="12547" max="12548" width="22.85546875" style="2" customWidth="1"/>
    <col min="12549" max="12549" width="8.42578125" style="2" customWidth="1"/>
    <col min="12550" max="12550" width="23" style="2" customWidth="1"/>
    <col min="12551" max="12551" width="9.42578125" style="2" customWidth="1"/>
    <col min="12552" max="12552" width="9.28515625" style="2" customWidth="1"/>
    <col min="12553" max="12553" width="10.7109375" style="2" customWidth="1"/>
    <col min="12554" max="12554" width="10.28515625" style="2" customWidth="1"/>
    <col min="12555" max="12801" width="9.140625" style="2"/>
    <col min="12802" max="12802" width="4.5703125" style="2" customWidth="1"/>
    <col min="12803" max="12804" width="22.85546875" style="2" customWidth="1"/>
    <col min="12805" max="12805" width="8.42578125" style="2" customWidth="1"/>
    <col min="12806" max="12806" width="23" style="2" customWidth="1"/>
    <col min="12807" max="12807" width="9.42578125" style="2" customWidth="1"/>
    <col min="12808" max="12808" width="9.28515625" style="2" customWidth="1"/>
    <col min="12809" max="12809" width="10.7109375" style="2" customWidth="1"/>
    <col min="12810" max="12810" width="10.28515625" style="2" customWidth="1"/>
    <col min="12811" max="13057" width="9.140625" style="2"/>
    <col min="13058" max="13058" width="4.5703125" style="2" customWidth="1"/>
    <col min="13059" max="13060" width="22.85546875" style="2" customWidth="1"/>
    <col min="13061" max="13061" width="8.42578125" style="2" customWidth="1"/>
    <col min="13062" max="13062" width="23" style="2" customWidth="1"/>
    <col min="13063" max="13063" width="9.42578125" style="2" customWidth="1"/>
    <col min="13064" max="13064" width="9.28515625" style="2" customWidth="1"/>
    <col min="13065" max="13065" width="10.7109375" style="2" customWidth="1"/>
    <col min="13066" max="13066" width="10.28515625" style="2" customWidth="1"/>
    <col min="13067" max="13313" width="9.140625" style="2"/>
    <col min="13314" max="13314" width="4.5703125" style="2" customWidth="1"/>
    <col min="13315" max="13316" width="22.85546875" style="2" customWidth="1"/>
    <col min="13317" max="13317" width="8.42578125" style="2" customWidth="1"/>
    <col min="13318" max="13318" width="23" style="2" customWidth="1"/>
    <col min="13319" max="13319" width="9.42578125" style="2" customWidth="1"/>
    <col min="13320" max="13320" width="9.28515625" style="2" customWidth="1"/>
    <col min="13321" max="13321" width="10.7109375" style="2" customWidth="1"/>
    <col min="13322" max="13322" width="10.28515625" style="2" customWidth="1"/>
    <col min="13323" max="13569" width="9.140625" style="2"/>
    <col min="13570" max="13570" width="4.5703125" style="2" customWidth="1"/>
    <col min="13571" max="13572" width="22.85546875" style="2" customWidth="1"/>
    <col min="13573" max="13573" width="8.42578125" style="2" customWidth="1"/>
    <col min="13574" max="13574" width="23" style="2" customWidth="1"/>
    <col min="13575" max="13575" width="9.42578125" style="2" customWidth="1"/>
    <col min="13576" max="13576" width="9.28515625" style="2" customWidth="1"/>
    <col min="13577" max="13577" width="10.7109375" style="2" customWidth="1"/>
    <col min="13578" max="13578" width="10.28515625" style="2" customWidth="1"/>
    <col min="13579" max="13825" width="9.140625" style="2"/>
    <col min="13826" max="13826" width="4.5703125" style="2" customWidth="1"/>
    <col min="13827" max="13828" width="22.85546875" style="2" customWidth="1"/>
    <col min="13829" max="13829" width="8.42578125" style="2" customWidth="1"/>
    <col min="13830" max="13830" width="23" style="2" customWidth="1"/>
    <col min="13831" max="13831" width="9.42578125" style="2" customWidth="1"/>
    <col min="13832" max="13832" width="9.28515625" style="2" customWidth="1"/>
    <col min="13833" max="13833" width="10.7109375" style="2" customWidth="1"/>
    <col min="13834" max="13834" width="10.28515625" style="2" customWidth="1"/>
    <col min="13835" max="14081" width="9.140625" style="2"/>
    <col min="14082" max="14082" width="4.5703125" style="2" customWidth="1"/>
    <col min="14083" max="14084" width="22.85546875" style="2" customWidth="1"/>
    <col min="14085" max="14085" width="8.42578125" style="2" customWidth="1"/>
    <col min="14086" max="14086" width="23" style="2" customWidth="1"/>
    <col min="14087" max="14087" width="9.42578125" style="2" customWidth="1"/>
    <col min="14088" max="14088" width="9.28515625" style="2" customWidth="1"/>
    <col min="14089" max="14089" width="10.7109375" style="2" customWidth="1"/>
    <col min="14090" max="14090" width="10.28515625" style="2" customWidth="1"/>
    <col min="14091" max="14337" width="9.140625" style="2"/>
    <col min="14338" max="14338" width="4.5703125" style="2" customWidth="1"/>
    <col min="14339" max="14340" width="22.85546875" style="2" customWidth="1"/>
    <col min="14341" max="14341" width="8.42578125" style="2" customWidth="1"/>
    <col min="14342" max="14342" width="23" style="2" customWidth="1"/>
    <col min="14343" max="14343" width="9.42578125" style="2" customWidth="1"/>
    <col min="14344" max="14344" width="9.28515625" style="2" customWidth="1"/>
    <col min="14345" max="14345" width="10.7109375" style="2" customWidth="1"/>
    <col min="14346" max="14346" width="10.28515625" style="2" customWidth="1"/>
    <col min="14347" max="14593" width="9.140625" style="2"/>
    <col min="14594" max="14594" width="4.5703125" style="2" customWidth="1"/>
    <col min="14595" max="14596" width="22.85546875" style="2" customWidth="1"/>
    <col min="14597" max="14597" width="8.42578125" style="2" customWidth="1"/>
    <col min="14598" max="14598" width="23" style="2" customWidth="1"/>
    <col min="14599" max="14599" width="9.42578125" style="2" customWidth="1"/>
    <col min="14600" max="14600" width="9.28515625" style="2" customWidth="1"/>
    <col min="14601" max="14601" width="10.7109375" style="2" customWidth="1"/>
    <col min="14602" max="14602" width="10.28515625" style="2" customWidth="1"/>
    <col min="14603" max="14849" width="9.140625" style="2"/>
    <col min="14850" max="14850" width="4.5703125" style="2" customWidth="1"/>
    <col min="14851" max="14852" width="22.85546875" style="2" customWidth="1"/>
    <col min="14853" max="14853" width="8.42578125" style="2" customWidth="1"/>
    <col min="14854" max="14854" width="23" style="2" customWidth="1"/>
    <col min="14855" max="14855" width="9.42578125" style="2" customWidth="1"/>
    <col min="14856" max="14856" width="9.28515625" style="2" customWidth="1"/>
    <col min="14857" max="14857" width="10.7109375" style="2" customWidth="1"/>
    <col min="14858" max="14858" width="10.28515625" style="2" customWidth="1"/>
    <col min="14859" max="15105" width="9.140625" style="2"/>
    <col min="15106" max="15106" width="4.5703125" style="2" customWidth="1"/>
    <col min="15107" max="15108" width="22.85546875" style="2" customWidth="1"/>
    <col min="15109" max="15109" width="8.42578125" style="2" customWidth="1"/>
    <col min="15110" max="15110" width="23" style="2" customWidth="1"/>
    <col min="15111" max="15111" width="9.42578125" style="2" customWidth="1"/>
    <col min="15112" max="15112" width="9.28515625" style="2" customWidth="1"/>
    <col min="15113" max="15113" width="10.7109375" style="2" customWidth="1"/>
    <col min="15114" max="15114" width="10.28515625" style="2" customWidth="1"/>
    <col min="15115" max="15361" width="9.140625" style="2"/>
    <col min="15362" max="15362" width="4.5703125" style="2" customWidth="1"/>
    <col min="15363" max="15364" width="22.85546875" style="2" customWidth="1"/>
    <col min="15365" max="15365" width="8.42578125" style="2" customWidth="1"/>
    <col min="15366" max="15366" width="23" style="2" customWidth="1"/>
    <col min="15367" max="15367" width="9.42578125" style="2" customWidth="1"/>
    <col min="15368" max="15368" width="9.28515625" style="2" customWidth="1"/>
    <col min="15369" max="15369" width="10.7109375" style="2" customWidth="1"/>
    <col min="15370" max="15370" width="10.28515625" style="2" customWidth="1"/>
    <col min="15371" max="15617" width="9.140625" style="2"/>
    <col min="15618" max="15618" width="4.5703125" style="2" customWidth="1"/>
    <col min="15619" max="15620" width="22.85546875" style="2" customWidth="1"/>
    <col min="15621" max="15621" width="8.42578125" style="2" customWidth="1"/>
    <col min="15622" max="15622" width="23" style="2" customWidth="1"/>
    <col min="15623" max="15623" width="9.42578125" style="2" customWidth="1"/>
    <col min="15624" max="15624" width="9.28515625" style="2" customWidth="1"/>
    <col min="15625" max="15625" width="10.7109375" style="2" customWidth="1"/>
    <col min="15626" max="15626" width="10.28515625" style="2" customWidth="1"/>
    <col min="15627" max="15873" width="9.140625" style="2"/>
    <col min="15874" max="15874" width="4.5703125" style="2" customWidth="1"/>
    <col min="15875" max="15876" width="22.85546875" style="2" customWidth="1"/>
    <col min="15877" max="15877" width="8.42578125" style="2" customWidth="1"/>
    <col min="15878" max="15878" width="23" style="2" customWidth="1"/>
    <col min="15879" max="15879" width="9.42578125" style="2" customWidth="1"/>
    <col min="15880" max="15880" width="9.28515625" style="2" customWidth="1"/>
    <col min="15881" max="15881" width="10.7109375" style="2" customWidth="1"/>
    <col min="15882" max="15882" width="10.28515625" style="2" customWidth="1"/>
    <col min="15883" max="16129" width="9.140625" style="2"/>
    <col min="16130" max="16130" width="4.5703125" style="2" customWidth="1"/>
    <col min="16131" max="16132" width="22.85546875" style="2" customWidth="1"/>
    <col min="16133" max="16133" width="8.42578125" style="2" customWidth="1"/>
    <col min="16134" max="16134" width="23" style="2" customWidth="1"/>
    <col min="16135" max="16135" width="9.42578125" style="2" customWidth="1"/>
    <col min="16136" max="16136" width="9.28515625" style="2" customWidth="1"/>
    <col min="16137" max="16137" width="10.7109375" style="2" customWidth="1"/>
    <col min="16138" max="16138" width="10.28515625" style="2" customWidth="1"/>
    <col min="16139" max="16384" width="9.140625" style="2"/>
  </cols>
  <sheetData>
    <row r="1" spans="1:13" x14ac:dyDescent="0.2">
      <c r="A1" s="23"/>
      <c r="B1" s="23"/>
      <c r="C1" s="23"/>
      <c r="D1" s="23"/>
      <c r="E1" s="23"/>
      <c r="F1" s="23" t="s">
        <v>266</v>
      </c>
      <c r="G1" s="23"/>
      <c r="H1" s="23"/>
      <c r="I1" s="23"/>
      <c r="J1" s="64"/>
    </row>
    <row r="2" spans="1:13" ht="36" customHeight="1" x14ac:dyDescent="0.2">
      <c r="A2" s="23"/>
      <c r="B2" s="23"/>
      <c r="C2" s="23"/>
      <c r="D2" s="23"/>
      <c r="E2" s="23"/>
      <c r="F2" s="139" t="s">
        <v>267</v>
      </c>
      <c r="G2" s="139"/>
      <c r="H2" s="139"/>
      <c r="I2" s="139"/>
      <c r="J2" s="140"/>
    </row>
    <row r="3" spans="1:13" ht="9" customHeight="1" x14ac:dyDescent="0.2">
      <c r="A3" s="1"/>
      <c r="B3" s="1"/>
      <c r="C3" s="1"/>
      <c r="D3" s="1"/>
      <c r="E3" s="1"/>
      <c r="F3" s="1"/>
      <c r="G3" s="1"/>
      <c r="H3" s="1"/>
      <c r="I3" s="1"/>
      <c r="J3" s="1"/>
      <c r="M3" s="2" t="str">
        <f>CONCATENATE(Фамилия," ",Имя," ",IF(ISBLANK(Отчество)," ",Отчество))</f>
        <v xml:space="preserve">   </v>
      </c>
    </row>
    <row r="4" spans="1:13" ht="14.25" customHeight="1" x14ac:dyDescent="0.2">
      <c r="A4" s="217" t="s">
        <v>268</v>
      </c>
      <c r="B4" s="217"/>
      <c r="C4" s="217"/>
      <c r="D4" s="217"/>
      <c r="E4" s="217"/>
      <c r="F4" s="217"/>
      <c r="G4" s="217"/>
      <c r="H4" s="217"/>
      <c r="I4" s="217"/>
      <c r="J4" s="57"/>
    </row>
    <row r="5" spans="1:13" x14ac:dyDescent="0.2">
      <c r="A5" s="126" t="s">
        <v>0</v>
      </c>
      <c r="B5" s="127"/>
      <c r="C5" s="127"/>
      <c r="D5" s="127"/>
      <c r="E5" s="127"/>
      <c r="F5" s="127"/>
      <c r="G5" s="100"/>
      <c r="H5" s="100"/>
      <c r="I5" s="100"/>
      <c r="J5" s="101"/>
    </row>
    <row r="6" spans="1:13" ht="27" customHeight="1" x14ac:dyDescent="0.2">
      <c r="A6" s="167">
        <v>1</v>
      </c>
      <c r="B6" s="209" t="s">
        <v>1</v>
      </c>
      <c r="C6" s="219"/>
      <c r="D6" s="3" t="s">
        <v>2</v>
      </c>
      <c r="E6" s="169"/>
      <c r="F6" s="170"/>
      <c r="G6" s="170"/>
      <c r="H6" s="170"/>
      <c r="I6" s="170"/>
      <c r="J6" s="171"/>
    </row>
    <row r="7" spans="1:13" ht="24.75" customHeight="1" x14ac:dyDescent="0.2">
      <c r="A7" s="145"/>
      <c r="B7" s="213"/>
      <c r="C7" s="221"/>
      <c r="D7" s="3" t="s">
        <v>3</v>
      </c>
      <c r="E7" s="169"/>
      <c r="F7" s="170"/>
      <c r="G7" s="170"/>
      <c r="H7" s="170"/>
      <c r="I7" s="170"/>
      <c r="J7" s="171"/>
    </row>
    <row r="8" spans="1:13" ht="15.75" customHeight="1" x14ac:dyDescent="0.2">
      <c r="A8" s="3">
        <v>2</v>
      </c>
      <c r="B8" s="123" t="s">
        <v>4</v>
      </c>
      <c r="C8" s="125"/>
      <c r="D8" s="4"/>
      <c r="E8" s="169"/>
      <c r="F8" s="170"/>
      <c r="G8" s="170"/>
      <c r="H8" s="170"/>
      <c r="I8" s="170"/>
      <c r="J8" s="171"/>
    </row>
    <row r="9" spans="1:13" ht="27" customHeight="1" x14ac:dyDescent="0.2">
      <c r="A9" s="3">
        <v>3</v>
      </c>
      <c r="B9" s="215" t="s">
        <v>5</v>
      </c>
      <c r="C9" s="216"/>
      <c r="D9" s="4"/>
      <c r="E9" s="169"/>
      <c r="F9" s="170"/>
      <c r="G9" s="170"/>
      <c r="H9" s="170"/>
      <c r="I9" s="170"/>
      <c r="J9" s="171"/>
    </row>
    <row r="10" spans="1:13" ht="26.25" customHeight="1" x14ac:dyDescent="0.2">
      <c r="A10" s="3">
        <v>4</v>
      </c>
      <c r="B10" s="123" t="s">
        <v>6</v>
      </c>
      <c r="C10" s="125"/>
      <c r="D10" s="4"/>
      <c r="E10" s="169"/>
      <c r="F10" s="170"/>
      <c r="G10" s="170"/>
      <c r="H10" s="170"/>
      <c r="I10" s="170"/>
      <c r="J10" s="171"/>
    </row>
    <row r="11" spans="1:13" ht="112.5" customHeight="1" x14ac:dyDescent="0.2">
      <c r="A11" s="99">
        <v>5</v>
      </c>
      <c r="B11" s="215" t="s">
        <v>261</v>
      </c>
      <c r="C11" s="216"/>
      <c r="D11" s="4"/>
      <c r="E11" s="215" t="s">
        <v>258</v>
      </c>
      <c r="F11" s="222"/>
      <c r="G11" s="222"/>
      <c r="H11" s="222"/>
      <c r="I11" s="222"/>
      <c r="J11" s="216"/>
    </row>
    <row r="12" spans="1:13" ht="39.75" customHeight="1" x14ac:dyDescent="0.2">
      <c r="A12" s="167">
        <v>6</v>
      </c>
      <c r="B12" s="209" t="s">
        <v>257</v>
      </c>
      <c r="C12" s="219"/>
      <c r="D12" s="4"/>
      <c r="E12" s="5"/>
      <c r="F12" s="223"/>
      <c r="G12" s="223"/>
      <c r="H12" s="223"/>
      <c r="I12" s="223"/>
      <c r="J12" s="224"/>
    </row>
    <row r="13" spans="1:13" x14ac:dyDescent="0.2">
      <c r="A13" s="145"/>
      <c r="B13" s="213"/>
      <c r="C13" s="221"/>
      <c r="D13" s="4"/>
      <c r="E13" s="172"/>
      <c r="F13" s="173"/>
      <c r="G13" s="173"/>
      <c r="H13" s="173"/>
      <c r="I13" s="173"/>
      <c r="J13" s="174"/>
    </row>
    <row r="14" spans="1:13" ht="39.75" customHeight="1" x14ac:dyDescent="0.2">
      <c r="A14" s="3">
        <v>7</v>
      </c>
      <c r="B14" s="123" t="s">
        <v>260</v>
      </c>
      <c r="C14" s="125"/>
      <c r="D14" s="4"/>
      <c r="E14" s="200" t="str">
        <f>IF('Заявка на торговый эквайринг'!E13=должности!A2,должности!B2,IF('Заявка на торговый эквайринг'!E13=должности!A3,должности!B2,IF('Заявка на торговый эквайринг'!E13=должности!A4,должности!B4,IF('Заявка на торговый эквайринг'!E13=должности!A5,должности!B5,IF('Заявка на торговый эквайринг'!E13=должности!A6,должности!B6,IF('Заявка на торговый эквайринг'!E13=должности!A7,должности!B7,IF('Заявка на торговый эквайринг'!E13=должности!A8,должности!B8, IF( 'Заявка на торговый эквайринг'!E13=должности!A9,должности!B9, IF('Заявка на торговый эквайринг'!E13=должности!A10,должности!B10, IF('Заявка на торговый эквайринг'!E13=должности!A11,должности!B11,  IF('Заявка на торговый эквайринг'!E13=должности!A12,должности!B12, IF('Заявка на торговый эквайринг'!E13=должности!A13,должности!B13, IF('Заявка на торговый эквайринг'!E13=должности!A14,должности!B14, "-")))))))))))))</f>
        <v>-</v>
      </c>
      <c r="F14" s="201"/>
      <c r="G14" s="201"/>
      <c r="H14" s="201"/>
      <c r="I14" s="201"/>
      <c r="J14" s="203"/>
      <c r="L14" s="6"/>
    </row>
    <row r="15" spans="1:13" ht="12.75" customHeight="1" x14ac:dyDescent="0.2">
      <c r="A15" s="218">
        <v>8</v>
      </c>
      <c r="B15" s="209" t="s">
        <v>7</v>
      </c>
      <c r="C15" s="219"/>
      <c r="D15" s="7" t="s">
        <v>8</v>
      </c>
      <c r="E15" s="204"/>
      <c r="F15" s="205"/>
      <c r="G15" s="205"/>
      <c r="H15" s="205"/>
      <c r="I15" s="205"/>
      <c r="J15" s="206"/>
      <c r="L15" s="6"/>
    </row>
    <row r="16" spans="1:13" ht="15" customHeight="1" x14ac:dyDescent="0.2">
      <c r="A16" s="218"/>
      <c r="B16" s="211"/>
      <c r="C16" s="220"/>
      <c r="D16" s="7" t="s">
        <v>9</v>
      </c>
      <c r="E16" s="204" t="str">
        <f>IF(E15='код банка'!B2,'код банка'!A2,IF(E15='код банка'!B3,'код банка'!A3,IF(E15='код банка'!B4,'код банка'!A4,IF(E15='код банка'!B5,'код банка'!A5,IF(E15='код банка'!B6,'код банка'!A6,IF(E15='код банка'!B7,'код банка'!A7,IF(E15='код банка'!B8,'код банка'!A8,IF(E15='код банка'!B9,'код банка'!A9,IF(E15='код банка'!B10,'код банка'!A10,IF(E15='код банка'!B11,'код банка'!A11,IF(E15='код банка'!B12,'код банка'!A12,IF(E15='код банка'!B13,'код банка'!A13,IF(E15='код банка'!B14,'код банка'!A14,IF(E15='код банка'!B15,'код банка'!A15,IF(E15='код банка'!B16,'код банка'!A16,IF(E15='код банка'!B17,'код банка'!A17,IF(E15='код банка'!B18,'код банка'!A18,IF(E15='код банка'!B19,'код банка'!A19,IF(E15='код банка'!B20,'код банка'!A20,IF(E15='код банка'!B21,'код банка'!A21,IF(E15='код банка'!B22,'код банка'!A22,IF(E15='код банка'!B23,'код банка'!A23,IF(E15='код банка'!B24,'код банка'!A24,IF(E15='код банка'!B25,'код банка'!A25,IF(E15='код банка'!B26,'код банка'!A26,IF(E15='код банка'!B27,'код банка'!A27,IF(E15='код банка'!B28,'код банка'!A28,IF(E15='код банка'!B29,'код банка'!A29,IF(E15='код банка'!B30,'код банка'!A30,IF(E15='код банка'!B31,'код банка'!A31,IF(E15='код банка'!B32,'код банка'!A32,"-")))))))))))))))))))))))))))))))</f>
        <v>-</v>
      </c>
      <c r="F16" s="205"/>
      <c r="G16" s="205"/>
      <c r="H16" s="205"/>
      <c r="I16" s="205"/>
      <c r="J16" s="206"/>
      <c r="L16" s="6"/>
    </row>
    <row r="17" spans="1:10" ht="12.75" customHeight="1" x14ac:dyDescent="0.2">
      <c r="A17" s="218"/>
      <c r="B17" s="213"/>
      <c r="C17" s="221"/>
      <c r="D17" s="8" t="s">
        <v>10</v>
      </c>
      <c r="E17" s="200"/>
      <c r="F17" s="201"/>
      <c r="G17" s="201"/>
      <c r="H17" s="201"/>
      <c r="I17" s="201"/>
      <c r="J17" s="202"/>
    </row>
    <row r="18" spans="1:10" ht="30.75" customHeight="1" x14ac:dyDescent="0.2">
      <c r="A18" s="167">
        <v>9</v>
      </c>
      <c r="B18" s="209" t="s">
        <v>256</v>
      </c>
      <c r="C18" s="210"/>
      <c r="D18" s="188" t="s">
        <v>274</v>
      </c>
      <c r="E18" s="191" t="s">
        <v>275</v>
      </c>
      <c r="F18" s="192"/>
      <c r="G18" s="192"/>
      <c r="H18" s="192"/>
      <c r="I18" s="192"/>
      <c r="J18" s="193"/>
    </row>
    <row r="19" spans="1:10" ht="16.5" customHeight="1" x14ac:dyDescent="0.2">
      <c r="A19" s="144"/>
      <c r="B19" s="211"/>
      <c r="C19" s="212"/>
      <c r="D19" s="189"/>
      <c r="E19" s="194"/>
      <c r="F19" s="195"/>
      <c r="G19" s="195"/>
      <c r="H19" s="195"/>
      <c r="I19" s="195"/>
      <c r="J19" s="196"/>
    </row>
    <row r="20" spans="1:10" ht="15.75" customHeight="1" x14ac:dyDescent="0.2">
      <c r="A20" s="144"/>
      <c r="B20" s="211"/>
      <c r="C20" s="212"/>
      <c r="D20" s="189"/>
      <c r="E20" s="194"/>
      <c r="F20" s="195"/>
      <c r="G20" s="195"/>
      <c r="H20" s="195"/>
      <c r="I20" s="195"/>
      <c r="J20" s="196"/>
    </row>
    <row r="21" spans="1:10" ht="15" customHeight="1" x14ac:dyDescent="0.2">
      <c r="A21" s="144"/>
      <c r="B21" s="211"/>
      <c r="C21" s="212"/>
      <c r="D21" s="189"/>
      <c r="E21" s="194"/>
      <c r="F21" s="195"/>
      <c r="G21" s="195"/>
      <c r="H21" s="195"/>
      <c r="I21" s="195"/>
      <c r="J21" s="196"/>
    </row>
    <row r="22" spans="1:10" ht="15" customHeight="1" x14ac:dyDescent="0.2">
      <c r="A22" s="144"/>
      <c r="B22" s="211"/>
      <c r="C22" s="212"/>
      <c r="D22" s="189"/>
      <c r="E22" s="194"/>
      <c r="F22" s="195"/>
      <c r="G22" s="195"/>
      <c r="H22" s="195"/>
      <c r="I22" s="195"/>
      <c r="J22" s="196"/>
    </row>
    <row r="23" spans="1:10" ht="15" customHeight="1" x14ac:dyDescent="0.2">
      <c r="A23" s="144"/>
      <c r="B23" s="211"/>
      <c r="C23" s="212"/>
      <c r="D23" s="189"/>
      <c r="E23" s="194"/>
      <c r="F23" s="195"/>
      <c r="G23" s="195"/>
      <c r="H23" s="195"/>
      <c r="I23" s="195"/>
      <c r="J23" s="196"/>
    </row>
    <row r="24" spans="1:10" ht="15" customHeight="1" x14ac:dyDescent="0.2">
      <c r="A24" s="144"/>
      <c r="B24" s="211"/>
      <c r="C24" s="212"/>
      <c r="D24" s="189"/>
      <c r="E24" s="194"/>
      <c r="F24" s="195"/>
      <c r="G24" s="195"/>
      <c r="H24" s="195"/>
      <c r="I24" s="195"/>
      <c r="J24" s="196"/>
    </row>
    <row r="25" spans="1:10" x14ac:dyDescent="0.2">
      <c r="A25" s="144"/>
      <c r="B25" s="211"/>
      <c r="C25" s="212"/>
      <c r="D25" s="189"/>
      <c r="E25" s="194"/>
      <c r="F25" s="195"/>
      <c r="G25" s="195"/>
      <c r="H25" s="195"/>
      <c r="I25" s="195"/>
      <c r="J25" s="196"/>
    </row>
    <row r="26" spans="1:10" x14ac:dyDescent="0.2">
      <c r="A26" s="95"/>
      <c r="B26" s="213"/>
      <c r="C26" s="214"/>
      <c r="D26" s="190"/>
      <c r="E26" s="197"/>
      <c r="F26" s="198"/>
      <c r="G26" s="198"/>
      <c r="H26" s="198"/>
      <c r="I26" s="198"/>
      <c r="J26" s="199"/>
    </row>
    <row r="27" spans="1:10" ht="108" customHeight="1" x14ac:dyDescent="0.2">
      <c r="A27" s="103"/>
      <c r="B27" s="123" t="s">
        <v>263</v>
      </c>
      <c r="C27" s="124"/>
      <c r="D27" s="124"/>
      <c r="E27" s="124"/>
      <c r="F27" s="124"/>
      <c r="G27" s="124"/>
      <c r="H27" s="124"/>
      <c r="I27" s="124"/>
      <c r="J27" s="124"/>
    </row>
    <row r="28" spans="1:10" ht="28.5" customHeight="1" x14ac:dyDescent="0.2">
      <c r="A28" s="167">
        <v>10</v>
      </c>
      <c r="B28" s="184" t="s">
        <v>11</v>
      </c>
      <c r="C28" s="185"/>
      <c r="D28" s="185"/>
      <c r="E28" s="9"/>
      <c r="F28" s="186" t="s">
        <v>276</v>
      </c>
      <c r="G28" s="186"/>
      <c r="H28" s="186"/>
      <c r="I28" s="186"/>
      <c r="J28" s="187"/>
    </row>
    <row r="29" spans="1:10" ht="27" customHeight="1" x14ac:dyDescent="0.2">
      <c r="A29" s="145"/>
      <c r="B29" s="207" t="s">
        <v>12</v>
      </c>
      <c r="C29" s="208"/>
      <c r="D29" s="208"/>
      <c r="E29" s="208"/>
      <c r="F29" s="208"/>
      <c r="G29" s="208"/>
      <c r="H29" s="208"/>
      <c r="I29" s="208"/>
      <c r="J29" s="147"/>
    </row>
    <row r="30" spans="1:10" ht="7.5" customHeight="1" x14ac:dyDescent="0.2">
      <c r="A30" s="175" t="s">
        <v>13</v>
      </c>
      <c r="B30" s="175"/>
      <c r="C30" s="175"/>
      <c r="D30" s="175"/>
      <c r="E30" s="175"/>
      <c r="F30" s="175"/>
      <c r="G30" s="175"/>
      <c r="H30" s="175"/>
      <c r="I30" s="175"/>
      <c r="J30" s="176"/>
    </row>
    <row r="31" spans="1:10" x14ac:dyDescent="0.2">
      <c r="A31" s="177"/>
      <c r="B31" s="177"/>
      <c r="C31" s="177"/>
      <c r="D31" s="177"/>
      <c r="E31" s="177"/>
      <c r="F31" s="177"/>
      <c r="G31" s="177"/>
      <c r="H31" s="177"/>
      <c r="I31" s="177"/>
      <c r="J31" s="178"/>
    </row>
    <row r="32" spans="1:10" ht="6.75" customHeight="1" x14ac:dyDescent="0.2">
      <c r="A32" s="179"/>
      <c r="B32" s="179"/>
      <c r="C32" s="179"/>
      <c r="D32" s="179"/>
      <c r="E32" s="179"/>
      <c r="F32" s="179"/>
      <c r="G32" s="179"/>
      <c r="H32" s="179"/>
      <c r="I32" s="179"/>
      <c r="J32" s="180"/>
    </row>
    <row r="33" spans="1:10" x14ac:dyDescent="0.2">
      <c r="A33" s="168" t="s">
        <v>14</v>
      </c>
      <c r="B33" s="138" t="s">
        <v>15</v>
      </c>
      <c r="C33" s="138" t="s">
        <v>16</v>
      </c>
      <c r="D33" s="138" t="s">
        <v>17</v>
      </c>
      <c r="E33" s="138" t="s">
        <v>221</v>
      </c>
      <c r="F33" s="181" t="s">
        <v>18</v>
      </c>
      <c r="G33" s="182"/>
      <c r="H33" s="182"/>
      <c r="I33" s="182"/>
      <c r="J33" s="183"/>
    </row>
    <row r="34" spans="1:10" ht="66" customHeight="1" x14ac:dyDescent="0.2">
      <c r="A34" s="168"/>
      <c r="B34" s="138"/>
      <c r="C34" s="138"/>
      <c r="D34" s="138"/>
      <c r="E34" s="138"/>
      <c r="F34" s="107" t="s">
        <v>277</v>
      </c>
      <c r="G34" s="108"/>
      <c r="H34" s="108"/>
      <c r="I34" s="108"/>
      <c r="J34" s="109"/>
    </row>
    <row r="35" spans="1:10" ht="36" customHeight="1" x14ac:dyDescent="0.2">
      <c r="A35" s="167">
        <v>1</v>
      </c>
      <c r="B35" s="10"/>
      <c r="C35" s="10"/>
      <c r="D35" s="11"/>
      <c r="E35" s="10"/>
      <c r="F35" s="110"/>
      <c r="G35" s="111"/>
      <c r="H35" s="111"/>
      <c r="I35" s="111"/>
      <c r="J35" s="112"/>
    </row>
    <row r="36" spans="1:10" ht="33.75" customHeight="1" x14ac:dyDescent="0.2">
      <c r="A36" s="145"/>
      <c r="B36" s="10"/>
      <c r="C36" s="10"/>
      <c r="D36" s="12"/>
      <c r="E36" s="13"/>
      <c r="F36" s="113"/>
      <c r="G36" s="114"/>
      <c r="H36" s="114"/>
      <c r="I36" s="114"/>
      <c r="J36" s="115"/>
    </row>
    <row r="37" spans="1:10" ht="30.75" customHeight="1" x14ac:dyDescent="0.2">
      <c r="A37" s="167">
        <v>2</v>
      </c>
      <c r="B37" s="10"/>
      <c r="C37" s="10"/>
      <c r="D37" s="11"/>
      <c r="E37" s="10"/>
      <c r="F37" s="110"/>
      <c r="G37" s="111"/>
      <c r="H37" s="111"/>
      <c r="I37" s="111"/>
      <c r="J37" s="112"/>
    </row>
    <row r="38" spans="1:10" ht="30" customHeight="1" x14ac:dyDescent="0.2">
      <c r="A38" s="145"/>
      <c r="B38" s="10"/>
      <c r="C38" s="10"/>
      <c r="D38" s="12"/>
      <c r="E38" s="13"/>
      <c r="F38" s="113"/>
      <c r="G38" s="114"/>
      <c r="H38" s="114"/>
      <c r="I38" s="114"/>
      <c r="J38" s="115"/>
    </row>
    <row r="39" spans="1:10" ht="30" customHeight="1" x14ac:dyDescent="0.2">
      <c r="A39" s="167">
        <v>3</v>
      </c>
      <c r="B39" s="10"/>
      <c r="C39" s="10"/>
      <c r="D39" s="11"/>
      <c r="E39" s="10"/>
      <c r="F39" s="116"/>
      <c r="G39" s="117"/>
      <c r="H39" s="117"/>
      <c r="I39" s="117"/>
      <c r="J39" s="118"/>
    </row>
    <row r="40" spans="1:10" ht="30.75" customHeight="1" x14ac:dyDescent="0.2">
      <c r="A40" s="145"/>
      <c r="B40" s="10"/>
      <c r="C40" s="10"/>
      <c r="D40" s="12"/>
      <c r="E40" s="13"/>
      <c r="F40" s="119"/>
      <c r="G40" s="120"/>
      <c r="H40" s="120"/>
      <c r="I40" s="120"/>
      <c r="J40" s="121"/>
    </row>
    <row r="41" spans="1:10" ht="30.75" hidden="1" customHeight="1" outlineLevel="1" x14ac:dyDescent="0.2">
      <c r="A41" s="167">
        <v>4</v>
      </c>
      <c r="B41" s="10"/>
      <c r="C41" s="10"/>
      <c r="D41" s="11"/>
      <c r="E41" s="10"/>
      <c r="F41" s="110"/>
      <c r="G41" s="111"/>
      <c r="H41" s="111"/>
      <c r="I41" s="111"/>
      <c r="J41" s="112"/>
    </row>
    <row r="42" spans="1:10" ht="32.25" hidden="1" customHeight="1" outlineLevel="1" x14ac:dyDescent="0.2">
      <c r="A42" s="145"/>
      <c r="B42" s="10"/>
      <c r="C42" s="10"/>
      <c r="D42" s="12"/>
      <c r="E42" s="13"/>
      <c r="F42" s="113"/>
      <c r="G42" s="114"/>
      <c r="H42" s="114"/>
      <c r="I42" s="114"/>
      <c r="J42" s="115"/>
    </row>
    <row r="43" spans="1:10" ht="33" hidden="1" customHeight="1" outlineLevel="1" x14ac:dyDescent="0.2">
      <c r="A43" s="141">
        <v>5</v>
      </c>
      <c r="B43" s="10"/>
      <c r="C43" s="10"/>
      <c r="D43" s="11"/>
      <c r="E43" s="10"/>
      <c r="F43" s="110"/>
      <c r="G43" s="111"/>
      <c r="H43" s="111"/>
      <c r="I43" s="111"/>
      <c r="J43" s="112"/>
    </row>
    <row r="44" spans="1:10" ht="33" hidden="1" customHeight="1" outlineLevel="1" x14ac:dyDescent="0.2">
      <c r="A44" s="143"/>
      <c r="B44" s="10"/>
      <c r="C44" s="10"/>
      <c r="D44" s="12"/>
      <c r="E44" s="13"/>
      <c r="F44" s="113"/>
      <c r="G44" s="114"/>
      <c r="H44" s="114"/>
      <c r="I44" s="114"/>
      <c r="J44" s="115"/>
    </row>
    <row r="45" spans="1:10" ht="35.25" hidden="1" customHeight="1" outlineLevel="1" x14ac:dyDescent="0.2">
      <c r="A45" s="141">
        <v>6</v>
      </c>
      <c r="B45" s="10"/>
      <c r="C45" s="10"/>
      <c r="D45" s="11"/>
      <c r="E45" s="10"/>
      <c r="F45" s="116"/>
      <c r="G45" s="117"/>
      <c r="H45" s="117"/>
      <c r="I45" s="117"/>
      <c r="J45" s="118"/>
    </row>
    <row r="46" spans="1:10" ht="39.75" hidden="1" customHeight="1" outlineLevel="1" x14ac:dyDescent="0.2">
      <c r="A46" s="143"/>
      <c r="B46" s="10"/>
      <c r="C46" s="10"/>
      <c r="D46" s="12"/>
      <c r="E46" s="13"/>
      <c r="F46" s="119"/>
      <c r="G46" s="120"/>
      <c r="H46" s="120"/>
      <c r="I46" s="120"/>
      <c r="J46" s="121"/>
    </row>
    <row r="47" spans="1:10" ht="12" customHeight="1" collapsed="1" x14ac:dyDescent="0.2">
      <c r="A47" s="14"/>
      <c r="B47" s="15"/>
      <c r="C47" s="15"/>
      <c r="D47" s="15"/>
      <c r="E47" s="15"/>
      <c r="F47" s="15"/>
      <c r="G47" s="15"/>
      <c r="H47" s="15"/>
      <c r="I47" s="15"/>
      <c r="J47" s="58"/>
    </row>
    <row r="48" spans="1:10" ht="36.75" hidden="1" customHeight="1" outlineLevel="1" x14ac:dyDescent="0.2">
      <c r="A48" s="144">
        <v>7</v>
      </c>
      <c r="B48" s="10"/>
      <c r="C48" s="10"/>
      <c r="D48" s="11"/>
      <c r="E48" s="10"/>
      <c r="F48" s="110"/>
      <c r="G48" s="111"/>
      <c r="H48" s="111"/>
      <c r="I48" s="111"/>
      <c r="J48" s="112"/>
    </row>
    <row r="49" spans="1:10" ht="38.25" hidden="1" customHeight="1" outlineLevel="1" x14ac:dyDescent="0.2">
      <c r="A49" s="145"/>
      <c r="B49" s="10"/>
      <c r="C49" s="10"/>
      <c r="D49" s="12"/>
      <c r="E49" s="13"/>
      <c r="F49" s="113"/>
      <c r="G49" s="114"/>
      <c r="H49" s="114"/>
      <c r="I49" s="114"/>
      <c r="J49" s="115"/>
    </row>
    <row r="50" spans="1:10" ht="33" hidden="1" customHeight="1" outlineLevel="1" x14ac:dyDescent="0.2">
      <c r="A50" s="141">
        <v>8</v>
      </c>
      <c r="B50" s="10"/>
      <c r="C50" s="10"/>
      <c r="D50" s="11"/>
      <c r="E50" s="10"/>
      <c r="F50" s="110"/>
      <c r="G50" s="111"/>
      <c r="H50" s="111"/>
      <c r="I50" s="111"/>
      <c r="J50" s="112"/>
    </row>
    <row r="51" spans="1:10" ht="31.5" hidden="1" customHeight="1" outlineLevel="1" x14ac:dyDescent="0.2">
      <c r="A51" s="143"/>
      <c r="B51" s="10"/>
      <c r="C51" s="10"/>
      <c r="D51" s="12"/>
      <c r="E51" s="13"/>
      <c r="F51" s="113"/>
      <c r="G51" s="114"/>
      <c r="H51" s="114"/>
      <c r="I51" s="114"/>
      <c r="J51" s="115"/>
    </row>
    <row r="52" spans="1:10" ht="28.5" hidden="1" customHeight="1" outlineLevel="1" x14ac:dyDescent="0.2">
      <c r="A52" s="141">
        <v>9</v>
      </c>
      <c r="B52" s="10"/>
      <c r="C52" s="10"/>
      <c r="D52" s="11"/>
      <c r="E52" s="10"/>
      <c r="F52" s="116"/>
      <c r="G52" s="117"/>
      <c r="H52" s="117"/>
      <c r="I52" s="117"/>
      <c r="J52" s="118"/>
    </row>
    <row r="53" spans="1:10" ht="30" hidden="1" customHeight="1" outlineLevel="1" x14ac:dyDescent="0.2">
      <c r="A53" s="143"/>
      <c r="B53" s="10"/>
      <c r="C53" s="10"/>
      <c r="D53" s="12"/>
      <c r="E53" s="13"/>
      <c r="F53" s="119"/>
      <c r="G53" s="120"/>
      <c r="H53" s="120"/>
      <c r="I53" s="120"/>
      <c r="J53" s="121"/>
    </row>
    <row r="54" spans="1:10" ht="12" customHeight="1" collapsed="1" x14ac:dyDescent="0.2">
      <c r="A54" s="14"/>
      <c r="B54" s="15"/>
      <c r="C54" s="15"/>
      <c r="D54" s="15"/>
      <c r="E54" s="15"/>
      <c r="F54" s="15"/>
      <c r="G54" s="15"/>
      <c r="H54" s="15"/>
      <c r="I54" s="15"/>
      <c r="J54" s="58"/>
    </row>
    <row r="55" spans="1:10" ht="36" hidden="1" customHeight="1" outlineLevel="1" x14ac:dyDescent="0.2">
      <c r="A55" s="144">
        <v>10</v>
      </c>
      <c r="B55" s="10"/>
      <c r="C55" s="10"/>
      <c r="D55" s="11"/>
      <c r="E55" s="10"/>
      <c r="F55" s="110"/>
      <c r="G55" s="111"/>
      <c r="H55" s="111"/>
      <c r="I55" s="111"/>
      <c r="J55" s="112"/>
    </row>
    <row r="56" spans="1:10" ht="31.5" hidden="1" customHeight="1" outlineLevel="1" x14ac:dyDescent="0.2">
      <c r="A56" s="145"/>
      <c r="B56" s="10"/>
      <c r="C56" s="10"/>
      <c r="D56" s="12"/>
      <c r="E56" s="13"/>
      <c r="F56" s="113"/>
      <c r="G56" s="114"/>
      <c r="H56" s="114"/>
      <c r="I56" s="114"/>
      <c r="J56" s="115"/>
    </row>
    <row r="57" spans="1:10" ht="31.5" hidden="1" customHeight="1" outlineLevel="1" x14ac:dyDescent="0.2">
      <c r="A57" s="141">
        <v>11</v>
      </c>
      <c r="B57" s="10"/>
      <c r="C57" s="10"/>
      <c r="D57" s="11"/>
      <c r="E57" s="10"/>
      <c r="F57" s="110"/>
      <c r="G57" s="111"/>
      <c r="H57" s="111"/>
      <c r="I57" s="111"/>
      <c r="J57" s="112"/>
    </row>
    <row r="58" spans="1:10" ht="29.25" hidden="1" customHeight="1" outlineLevel="1" x14ac:dyDescent="0.2">
      <c r="A58" s="143"/>
      <c r="B58" s="10"/>
      <c r="C58" s="10"/>
      <c r="D58" s="12"/>
      <c r="E58" s="13"/>
      <c r="F58" s="113"/>
      <c r="G58" s="114"/>
      <c r="H58" s="114"/>
      <c r="I58" s="114"/>
      <c r="J58" s="115"/>
    </row>
    <row r="59" spans="1:10" ht="30.75" hidden="1" customHeight="1" outlineLevel="1" x14ac:dyDescent="0.2">
      <c r="A59" s="141">
        <v>12</v>
      </c>
      <c r="B59" s="10"/>
      <c r="C59" s="10"/>
      <c r="D59" s="11"/>
      <c r="E59" s="10"/>
      <c r="F59" s="116"/>
      <c r="G59" s="117"/>
      <c r="H59" s="117"/>
      <c r="I59" s="117"/>
      <c r="J59" s="118"/>
    </row>
    <row r="60" spans="1:10" ht="30" hidden="1" customHeight="1" outlineLevel="1" x14ac:dyDescent="0.2">
      <c r="A60" s="143"/>
      <c r="B60" s="10"/>
      <c r="C60" s="10"/>
      <c r="D60" s="12"/>
      <c r="E60" s="13"/>
      <c r="F60" s="119"/>
      <c r="G60" s="120"/>
      <c r="H60" s="120"/>
      <c r="I60" s="120"/>
      <c r="J60" s="121"/>
    </row>
    <row r="61" spans="1:10" ht="12.75" customHeight="1" collapsed="1" x14ac:dyDescent="0.2">
      <c r="A61" s="14"/>
      <c r="B61" s="15"/>
      <c r="C61" s="15"/>
      <c r="D61" s="15"/>
      <c r="E61" s="15"/>
      <c r="F61" s="15"/>
      <c r="G61" s="15"/>
      <c r="H61" s="15"/>
      <c r="I61" s="15"/>
      <c r="J61" s="58"/>
    </row>
    <row r="62" spans="1:10" ht="32.25" hidden="1" customHeight="1" outlineLevel="1" x14ac:dyDescent="0.2">
      <c r="A62" s="144">
        <v>13</v>
      </c>
      <c r="B62" s="10"/>
      <c r="C62" s="10"/>
      <c r="D62" s="11"/>
      <c r="E62" s="10"/>
      <c r="F62" s="110"/>
      <c r="G62" s="111"/>
      <c r="H62" s="111"/>
      <c r="I62" s="111"/>
      <c r="J62" s="112"/>
    </row>
    <row r="63" spans="1:10" ht="33.75" hidden="1" customHeight="1" outlineLevel="1" x14ac:dyDescent="0.2">
      <c r="A63" s="145"/>
      <c r="B63" s="10"/>
      <c r="C63" s="10"/>
      <c r="D63" s="12"/>
      <c r="E63" s="13"/>
      <c r="F63" s="113"/>
      <c r="G63" s="114"/>
      <c r="H63" s="114"/>
      <c r="I63" s="114"/>
      <c r="J63" s="115"/>
    </row>
    <row r="64" spans="1:10" ht="28.5" hidden="1" customHeight="1" outlineLevel="1" x14ac:dyDescent="0.2">
      <c r="A64" s="141">
        <v>14</v>
      </c>
      <c r="B64" s="10"/>
      <c r="C64" s="10"/>
      <c r="D64" s="11"/>
      <c r="E64" s="10"/>
      <c r="F64" s="110"/>
      <c r="G64" s="111"/>
      <c r="H64" s="111"/>
      <c r="I64" s="111"/>
      <c r="J64" s="112"/>
    </row>
    <row r="65" spans="1:10" ht="33" hidden="1" customHeight="1" outlineLevel="1" x14ac:dyDescent="0.2">
      <c r="A65" s="143"/>
      <c r="B65" s="10"/>
      <c r="C65" s="10"/>
      <c r="D65" s="12"/>
      <c r="E65" s="13"/>
      <c r="F65" s="113"/>
      <c r="G65" s="114"/>
      <c r="H65" s="114"/>
      <c r="I65" s="114"/>
      <c r="J65" s="115"/>
    </row>
    <row r="66" spans="1:10" ht="32.25" hidden="1" customHeight="1" outlineLevel="1" x14ac:dyDescent="0.2">
      <c r="A66" s="141">
        <v>15</v>
      </c>
      <c r="B66" s="10"/>
      <c r="C66" s="10"/>
      <c r="D66" s="11"/>
      <c r="E66" s="10"/>
      <c r="F66" s="116"/>
      <c r="G66" s="117"/>
      <c r="H66" s="117"/>
      <c r="I66" s="117"/>
      <c r="J66" s="118"/>
    </row>
    <row r="67" spans="1:10" ht="31.5" hidden="1" customHeight="1" outlineLevel="1" x14ac:dyDescent="0.2">
      <c r="A67" s="143"/>
      <c r="B67" s="10"/>
      <c r="C67" s="10"/>
      <c r="D67" s="12"/>
      <c r="E67" s="13"/>
      <c r="F67" s="119"/>
      <c r="G67" s="120"/>
      <c r="H67" s="120"/>
      <c r="I67" s="120"/>
      <c r="J67" s="121"/>
    </row>
    <row r="68" spans="1:10" ht="12" customHeight="1" collapsed="1" x14ac:dyDescent="0.2">
      <c r="A68" s="14"/>
      <c r="B68" s="16"/>
      <c r="C68" s="16"/>
      <c r="D68" s="17"/>
      <c r="E68" s="18"/>
      <c r="F68" s="15"/>
      <c r="G68" s="15"/>
      <c r="H68" s="15"/>
      <c r="I68" s="15"/>
      <c r="J68" s="58"/>
    </row>
    <row r="69" spans="1:10" ht="32.25" hidden="1" customHeight="1" outlineLevel="1" x14ac:dyDescent="0.2">
      <c r="A69" s="144">
        <v>16</v>
      </c>
      <c r="B69" s="10"/>
      <c r="C69" s="10"/>
      <c r="D69" s="11"/>
      <c r="E69" s="10"/>
      <c r="F69" s="110"/>
      <c r="G69" s="111"/>
      <c r="H69" s="111"/>
      <c r="I69" s="111"/>
      <c r="J69" s="112"/>
    </row>
    <row r="70" spans="1:10" ht="26.25" hidden="1" customHeight="1" outlineLevel="1" x14ac:dyDescent="0.2">
      <c r="A70" s="145"/>
      <c r="B70" s="10"/>
      <c r="C70" s="10"/>
      <c r="D70" s="12"/>
      <c r="E70" s="13"/>
      <c r="F70" s="113"/>
      <c r="G70" s="114"/>
      <c r="H70" s="114"/>
      <c r="I70" s="114"/>
      <c r="J70" s="115"/>
    </row>
    <row r="71" spans="1:10" ht="34.5" hidden="1" customHeight="1" outlineLevel="1" x14ac:dyDescent="0.2">
      <c r="A71" s="141">
        <v>17</v>
      </c>
      <c r="B71" s="10"/>
      <c r="C71" s="10"/>
      <c r="D71" s="11"/>
      <c r="E71" s="10"/>
      <c r="F71" s="110"/>
      <c r="G71" s="111"/>
      <c r="H71" s="111"/>
      <c r="I71" s="111"/>
      <c r="J71" s="112"/>
    </row>
    <row r="72" spans="1:10" ht="27" hidden="1" customHeight="1" outlineLevel="1" x14ac:dyDescent="0.2">
      <c r="A72" s="143"/>
      <c r="B72" s="10"/>
      <c r="C72" s="10"/>
      <c r="D72" s="12"/>
      <c r="E72" s="13"/>
      <c r="F72" s="113"/>
      <c r="G72" s="114"/>
      <c r="H72" s="114"/>
      <c r="I72" s="114"/>
      <c r="J72" s="115"/>
    </row>
    <row r="73" spans="1:10" ht="30.75" hidden="1" customHeight="1" outlineLevel="1" x14ac:dyDescent="0.2">
      <c r="A73" s="141">
        <v>18</v>
      </c>
      <c r="B73" s="10"/>
      <c r="C73" s="10"/>
      <c r="D73" s="11"/>
      <c r="E73" s="10"/>
      <c r="F73" s="116"/>
      <c r="G73" s="117"/>
      <c r="H73" s="117"/>
      <c r="I73" s="117"/>
      <c r="J73" s="118"/>
    </row>
    <row r="74" spans="1:10" ht="30.75" hidden="1" customHeight="1" outlineLevel="1" x14ac:dyDescent="0.2">
      <c r="A74" s="143"/>
      <c r="B74" s="10"/>
      <c r="C74" s="10"/>
      <c r="D74" s="12"/>
      <c r="E74" s="13"/>
      <c r="F74" s="119"/>
      <c r="G74" s="120"/>
      <c r="H74" s="120"/>
      <c r="I74" s="120"/>
      <c r="J74" s="121"/>
    </row>
    <row r="75" spans="1:10" ht="12.75" customHeight="1" collapsed="1" x14ac:dyDescent="0.2">
      <c r="A75" s="14"/>
      <c r="B75" s="15"/>
      <c r="C75" s="15"/>
      <c r="D75" s="15"/>
      <c r="E75" s="15"/>
      <c r="F75" s="15"/>
      <c r="G75" s="15"/>
      <c r="H75" s="15"/>
      <c r="I75" s="15"/>
      <c r="J75" s="58"/>
    </row>
    <row r="76" spans="1:10" ht="37.5" hidden="1" customHeight="1" outlineLevel="1" x14ac:dyDescent="0.2">
      <c r="A76" s="144">
        <v>19</v>
      </c>
      <c r="B76" s="10"/>
      <c r="C76" s="10"/>
      <c r="D76" s="11"/>
      <c r="E76" s="10"/>
      <c r="F76" s="110"/>
      <c r="G76" s="111"/>
      <c r="H76" s="111"/>
      <c r="I76" s="111"/>
      <c r="J76" s="112"/>
    </row>
    <row r="77" spans="1:10" ht="29.25" hidden="1" customHeight="1" outlineLevel="1" x14ac:dyDescent="0.2">
      <c r="A77" s="145"/>
      <c r="B77" s="10"/>
      <c r="C77" s="10"/>
      <c r="D77" s="12"/>
      <c r="E77" s="13"/>
      <c r="F77" s="113"/>
      <c r="G77" s="114"/>
      <c r="H77" s="114"/>
      <c r="I77" s="114"/>
      <c r="J77" s="115"/>
    </row>
    <row r="78" spans="1:10" ht="29.25" hidden="1" customHeight="1" outlineLevel="1" x14ac:dyDescent="0.2">
      <c r="A78" s="141">
        <v>20</v>
      </c>
      <c r="B78" s="10"/>
      <c r="C78" s="10"/>
      <c r="D78" s="11"/>
      <c r="E78" s="10"/>
      <c r="F78" s="110"/>
      <c r="G78" s="111"/>
      <c r="H78" s="111"/>
      <c r="I78" s="111"/>
      <c r="J78" s="112"/>
    </row>
    <row r="79" spans="1:10" ht="28.5" hidden="1" customHeight="1" outlineLevel="1" x14ac:dyDescent="0.2">
      <c r="A79" s="143"/>
      <c r="B79" s="10"/>
      <c r="C79" s="10"/>
      <c r="D79" s="12"/>
      <c r="E79" s="13"/>
      <c r="F79" s="113"/>
      <c r="G79" s="114"/>
      <c r="H79" s="114"/>
      <c r="I79" s="114"/>
      <c r="J79" s="115"/>
    </row>
    <row r="80" spans="1:10" ht="28.5" hidden="1" customHeight="1" outlineLevel="1" x14ac:dyDescent="0.2">
      <c r="A80" s="141">
        <v>21</v>
      </c>
      <c r="B80" s="10"/>
      <c r="C80" s="10"/>
      <c r="D80" s="11"/>
      <c r="E80" s="10"/>
      <c r="F80" s="116"/>
      <c r="G80" s="117"/>
      <c r="H80" s="117"/>
      <c r="I80" s="117"/>
      <c r="J80" s="118"/>
    </row>
    <row r="81" spans="1:10" ht="30" hidden="1" customHeight="1" outlineLevel="1" x14ac:dyDescent="0.2">
      <c r="A81" s="143"/>
      <c r="B81" s="10"/>
      <c r="C81" s="10"/>
      <c r="D81" s="12"/>
      <c r="E81" s="13"/>
      <c r="F81" s="119"/>
      <c r="G81" s="120"/>
      <c r="H81" s="120"/>
      <c r="I81" s="120"/>
      <c r="J81" s="121"/>
    </row>
    <row r="82" spans="1:10" collapsed="1" x14ac:dyDescent="0.2">
      <c r="A82" s="19"/>
      <c r="B82" s="20"/>
      <c r="C82" s="21"/>
      <c r="D82" s="21"/>
      <c r="E82" s="21"/>
      <c r="F82" s="22"/>
      <c r="G82" s="22"/>
      <c r="H82" s="22"/>
      <c r="I82" s="22"/>
      <c r="J82" s="96"/>
    </row>
    <row r="83" spans="1:10" ht="18.75" customHeight="1" x14ac:dyDescent="0.2">
      <c r="A83" s="4"/>
      <c r="B83" s="123" t="s">
        <v>278</v>
      </c>
      <c r="C83" s="124"/>
      <c r="D83" s="124"/>
      <c r="E83" s="124"/>
      <c r="F83" s="124"/>
      <c r="G83" s="124"/>
      <c r="H83" s="124"/>
      <c r="I83" s="124"/>
      <c r="J83" s="125"/>
    </row>
    <row r="84" spans="1:10" x14ac:dyDescent="0.2">
      <c r="A84" s="141"/>
      <c r="B84" s="126" t="s">
        <v>19</v>
      </c>
      <c r="C84" s="127"/>
      <c r="D84" s="127"/>
      <c r="E84" s="127"/>
      <c r="F84" s="127"/>
      <c r="G84" s="127"/>
      <c r="H84" s="127"/>
      <c r="I84" s="127"/>
      <c r="J84" s="128"/>
    </row>
    <row r="85" spans="1:10" x14ac:dyDescent="0.2">
      <c r="A85" s="142"/>
      <c r="B85" s="126"/>
      <c r="C85" s="127"/>
      <c r="D85" s="127"/>
      <c r="E85" s="127"/>
      <c r="F85" s="127"/>
      <c r="G85" s="127"/>
      <c r="H85" s="127"/>
      <c r="I85" s="127"/>
      <c r="J85" s="128"/>
    </row>
    <row r="86" spans="1:10" x14ac:dyDescent="0.2">
      <c r="A86" s="143"/>
      <c r="B86" s="129"/>
      <c r="C86" s="130"/>
      <c r="D86" s="130"/>
      <c r="E86" s="130"/>
      <c r="F86" s="130"/>
      <c r="G86" s="130"/>
      <c r="H86" s="130"/>
      <c r="I86" s="130"/>
      <c r="J86" s="131"/>
    </row>
    <row r="87" spans="1:10" ht="15" customHeight="1" x14ac:dyDescent="0.2">
      <c r="A87" s="30"/>
      <c r="B87" s="146" t="s">
        <v>140</v>
      </c>
      <c r="C87" s="146"/>
      <c r="D87" s="146"/>
      <c r="E87" s="146"/>
      <c r="F87" s="146"/>
      <c r="G87" s="146"/>
      <c r="H87" s="146"/>
      <c r="I87" s="146"/>
      <c r="J87" s="59"/>
    </row>
    <row r="88" spans="1:10" ht="14.25" customHeight="1" x14ac:dyDescent="0.2">
      <c r="A88" s="30"/>
      <c r="B88" s="147" t="s">
        <v>141</v>
      </c>
      <c r="C88" s="148"/>
      <c r="D88" s="148"/>
      <c r="E88" s="148"/>
      <c r="F88" s="148"/>
      <c r="G88" s="149"/>
      <c r="H88" s="149"/>
      <c r="I88" s="150"/>
      <c r="J88" s="60"/>
    </row>
    <row r="89" spans="1:10" x14ac:dyDescent="0.2">
      <c r="A89" s="30"/>
      <c r="B89" s="134" t="s">
        <v>142</v>
      </c>
      <c r="C89" s="134"/>
      <c r="D89" s="135"/>
      <c r="E89" s="136"/>
      <c r="F89" s="137"/>
      <c r="G89" s="44"/>
      <c r="H89" s="43"/>
      <c r="I89" s="43"/>
      <c r="J89" s="61"/>
    </row>
    <row r="90" spans="1:10" x14ac:dyDescent="0.2">
      <c r="A90" s="30"/>
      <c r="B90" s="134" t="s">
        <v>143</v>
      </c>
      <c r="C90" s="134"/>
      <c r="D90" s="135"/>
      <c r="E90" s="136"/>
      <c r="F90" s="137"/>
      <c r="G90" s="44"/>
      <c r="H90" s="43"/>
      <c r="I90" s="43"/>
      <c r="J90" s="61"/>
    </row>
    <row r="91" spans="1:10" ht="37.5" customHeight="1" x14ac:dyDescent="0.2">
      <c r="A91" s="30"/>
      <c r="B91" s="134" t="s">
        <v>144</v>
      </c>
      <c r="C91" s="134"/>
      <c r="D91" s="135"/>
      <c r="E91" s="136"/>
      <c r="F91" s="137"/>
      <c r="G91" s="44"/>
      <c r="H91" s="43"/>
      <c r="I91" s="43"/>
      <c r="J91" s="61"/>
    </row>
    <row r="92" spans="1:10" ht="12.75" customHeight="1" x14ac:dyDescent="0.2">
      <c r="A92" s="30"/>
      <c r="B92" s="138" t="s">
        <v>145</v>
      </c>
      <c r="C92" s="138"/>
      <c r="D92" s="123" t="s">
        <v>146</v>
      </c>
      <c r="E92" s="124"/>
      <c r="F92" s="125"/>
      <c r="G92" s="44"/>
      <c r="H92" s="43"/>
      <c r="I92" s="43"/>
      <c r="J92" s="61"/>
    </row>
    <row r="93" spans="1:10" ht="183" customHeight="1" x14ac:dyDescent="0.2">
      <c r="A93" s="23"/>
      <c r="B93" s="139" t="s">
        <v>269</v>
      </c>
      <c r="C93" s="139"/>
      <c r="D93" s="139"/>
      <c r="E93" s="139"/>
      <c r="F93" s="139"/>
      <c r="G93" s="139"/>
      <c r="H93" s="139"/>
      <c r="I93" s="139"/>
      <c r="J93" s="140"/>
    </row>
    <row r="94" spans="1:10" ht="24" customHeight="1" x14ac:dyDescent="0.2">
      <c r="A94" s="1"/>
      <c r="B94" s="132" t="s">
        <v>262</v>
      </c>
      <c r="C94" s="132"/>
      <c r="D94" s="132"/>
      <c r="E94" s="132"/>
      <c r="F94" s="132"/>
      <c r="G94" s="132"/>
      <c r="H94" s="132"/>
      <c r="I94" s="132"/>
      <c r="J94" s="133"/>
    </row>
    <row r="95" spans="1:10" ht="2.25" customHeight="1" x14ac:dyDescent="0.2">
      <c r="A95" s="1"/>
      <c r="B95" s="1"/>
      <c r="C95" s="1"/>
      <c r="D95" s="1"/>
      <c r="E95" s="1"/>
      <c r="F95" s="1"/>
      <c r="G95" s="1"/>
      <c r="H95" s="1"/>
      <c r="I95" s="1"/>
      <c r="J95" s="61"/>
    </row>
    <row r="96" spans="1:10" x14ac:dyDescent="0.2">
      <c r="A96" s="1"/>
      <c r="B96" s="24" t="s">
        <v>20</v>
      </c>
      <c r="C96" s="1"/>
      <c r="D96" s="1"/>
      <c r="E96" s="1"/>
      <c r="F96" s="1"/>
      <c r="G96" s="1"/>
      <c r="H96" s="1"/>
      <c r="I96" s="1"/>
      <c r="J96" s="97"/>
    </row>
    <row r="97" spans="1:11" ht="186.75" customHeight="1" x14ac:dyDescent="0.2">
      <c r="A97" s="1"/>
      <c r="B97" s="122" t="s">
        <v>270</v>
      </c>
      <c r="C97" s="122"/>
      <c r="D97" s="122"/>
      <c r="E97" s="122"/>
      <c r="F97" s="122"/>
      <c r="G97" s="122"/>
      <c r="H97" s="122"/>
      <c r="I97" s="122"/>
      <c r="J97" s="122"/>
    </row>
    <row r="98" spans="1:11" ht="36.75" customHeight="1" x14ac:dyDescent="0.2">
      <c r="A98" s="104"/>
      <c r="B98" s="122" t="s">
        <v>273</v>
      </c>
      <c r="C98" s="122"/>
      <c r="D98" s="122"/>
      <c r="E98" s="122"/>
      <c r="F98" s="122"/>
      <c r="G98" s="122"/>
      <c r="H98" s="122"/>
      <c r="I98" s="122"/>
      <c r="J98" s="122"/>
    </row>
    <row r="99" spans="1:11" ht="53.25" customHeight="1" x14ac:dyDescent="0.25">
      <c r="A99" s="152" t="s">
        <v>271</v>
      </c>
      <c r="B99" s="152"/>
      <c r="C99" s="152"/>
      <c r="D99" s="152"/>
      <c r="E99" s="25"/>
      <c r="F99" s="23"/>
      <c r="G99" s="153" t="str">
        <f>_xlfn.CONCAT(Фамилия," ",LEFT(Имя,1),".",IF(ISBLANK(Отчество)," ",CONCATENATE(LEFT(Отчество,1),".")))</f>
        <v xml:space="preserve"> . </v>
      </c>
      <c r="H99" s="153"/>
      <c r="I99" s="153"/>
      <c r="J99" s="62"/>
    </row>
    <row r="100" spans="1:11" x14ac:dyDescent="0.2">
      <c r="A100" s="26"/>
      <c r="B100" s="27"/>
      <c r="C100" s="27"/>
      <c r="D100" s="23"/>
      <c r="E100" s="28" t="s">
        <v>21</v>
      </c>
      <c r="F100" s="29"/>
      <c r="G100" s="154" t="s">
        <v>22</v>
      </c>
      <c r="H100" s="154"/>
      <c r="I100" s="154"/>
      <c r="J100" s="63"/>
    </row>
    <row r="101" spans="1:11" x14ac:dyDescent="0.2">
      <c r="A101" s="27"/>
      <c r="B101" s="27"/>
      <c r="C101" s="27"/>
      <c r="D101" s="23"/>
      <c r="E101" s="30" t="s">
        <v>23</v>
      </c>
      <c r="F101" s="23"/>
      <c r="G101" s="23"/>
      <c r="H101" s="23"/>
      <c r="I101" s="23"/>
      <c r="J101" s="64"/>
    </row>
    <row r="102" spans="1:11" ht="15.75" x14ac:dyDescent="0.2">
      <c r="A102" s="27"/>
      <c r="B102" s="27"/>
      <c r="C102" s="27"/>
      <c r="D102" s="23"/>
      <c r="E102" s="23"/>
      <c r="F102" s="155"/>
      <c r="G102" s="155"/>
      <c r="H102" s="155"/>
      <c r="I102" s="31"/>
      <c r="J102" s="64"/>
    </row>
    <row r="103" spans="1:11" ht="16.5" customHeight="1" x14ac:dyDescent="0.2">
      <c r="A103" s="27"/>
      <c r="B103" s="156"/>
      <c r="C103" s="156"/>
      <c r="D103" s="156"/>
      <c r="E103" s="156"/>
      <c r="F103" s="98"/>
      <c r="G103" s="102" t="s">
        <v>259</v>
      </c>
      <c r="H103" s="98"/>
      <c r="I103" s="98"/>
      <c r="J103" s="30"/>
    </row>
    <row r="104" spans="1:11" ht="18" customHeight="1" x14ac:dyDescent="0.2">
      <c r="A104" s="157" t="s">
        <v>279</v>
      </c>
      <c r="B104" s="157"/>
      <c r="C104" s="157"/>
      <c r="D104" s="157"/>
      <c r="E104" s="23"/>
      <c r="F104" s="23"/>
      <c r="G104" s="32"/>
      <c r="H104" s="23"/>
      <c r="I104" s="23"/>
      <c r="J104" s="64"/>
    </row>
    <row r="105" spans="1:11" ht="29.25" customHeight="1" x14ac:dyDescent="0.2">
      <c r="A105" s="151" t="s">
        <v>280</v>
      </c>
      <c r="B105" s="151"/>
      <c r="C105" s="151" t="s">
        <v>281</v>
      </c>
      <c r="D105" s="151"/>
      <c r="E105" s="106" t="s">
        <v>282</v>
      </c>
      <c r="F105" s="105"/>
      <c r="G105" s="105"/>
      <c r="H105" s="105"/>
      <c r="I105" s="1"/>
      <c r="J105" s="64"/>
    </row>
    <row r="106" spans="1:11" x14ac:dyDescent="0.2">
      <c r="A106" s="158"/>
      <c r="B106" s="159"/>
      <c r="C106" s="158"/>
      <c r="D106" s="159"/>
      <c r="E106" s="164"/>
      <c r="F106" s="105"/>
      <c r="G106" s="105"/>
      <c r="H106" s="105"/>
      <c r="I106" s="23"/>
      <c r="J106" s="64"/>
    </row>
    <row r="107" spans="1:11" x14ac:dyDescent="0.2">
      <c r="A107" s="160"/>
      <c r="B107" s="161"/>
      <c r="C107" s="160"/>
      <c r="D107" s="161"/>
      <c r="E107" s="165"/>
      <c r="F107" s="105"/>
      <c r="G107" s="105"/>
      <c r="H107" s="105"/>
      <c r="I107" s="23"/>
      <c r="J107" s="64"/>
    </row>
    <row r="108" spans="1:11" x14ac:dyDescent="0.2">
      <c r="A108" s="160"/>
      <c r="B108" s="161"/>
      <c r="C108" s="160"/>
      <c r="D108" s="161"/>
      <c r="E108" s="165"/>
      <c r="F108" s="105"/>
      <c r="G108" s="105"/>
      <c r="H108" s="105"/>
      <c r="I108" s="23"/>
      <c r="J108" s="64"/>
    </row>
    <row r="109" spans="1:11" x14ac:dyDescent="0.2">
      <c r="A109" s="162"/>
      <c r="B109" s="163"/>
      <c r="C109" s="162"/>
      <c r="D109" s="163"/>
      <c r="E109" s="166"/>
      <c r="F109" s="23"/>
      <c r="G109" s="23"/>
      <c r="H109" s="23"/>
      <c r="I109" s="23"/>
      <c r="J109" s="64"/>
    </row>
    <row r="110" spans="1:11" ht="18.75" customHeight="1" x14ac:dyDescent="0.2">
      <c r="A110" s="23" t="s">
        <v>272</v>
      </c>
      <c r="B110" s="23"/>
      <c r="C110" s="23"/>
      <c r="D110" s="23"/>
      <c r="E110" s="23"/>
      <c r="F110" s="23"/>
      <c r="G110" s="23"/>
      <c r="H110" s="23"/>
      <c r="I110" s="23"/>
      <c r="J110" s="64"/>
    </row>
    <row r="111" spans="1:11" x14ac:dyDescent="0.2">
      <c r="A111" s="23" t="s">
        <v>264</v>
      </c>
      <c r="B111" s="23"/>
      <c r="C111" s="23"/>
      <c r="D111" s="23"/>
      <c r="E111" s="23"/>
      <c r="F111" s="23"/>
      <c r="G111" s="23"/>
      <c r="H111" s="23"/>
      <c r="I111" s="23"/>
      <c r="J111" s="64"/>
    </row>
    <row r="112" spans="1:11" x14ac:dyDescent="0.2">
      <c r="A112" s="23" t="s">
        <v>265</v>
      </c>
      <c r="B112" s="23" t="s">
        <v>265</v>
      </c>
      <c r="C112" s="23" t="s">
        <v>265</v>
      </c>
      <c r="D112" s="23" t="s">
        <v>265</v>
      </c>
      <c r="E112" s="23" t="s">
        <v>265</v>
      </c>
      <c r="F112" s="23" t="s">
        <v>265</v>
      </c>
      <c r="G112" s="23" t="s">
        <v>265</v>
      </c>
      <c r="H112" s="23" t="s">
        <v>265</v>
      </c>
      <c r="I112" s="23" t="s">
        <v>265</v>
      </c>
      <c r="J112" s="64" t="s">
        <v>265</v>
      </c>
      <c r="K112" s="2" t="s">
        <v>265</v>
      </c>
    </row>
    <row r="113" spans="1:10" x14ac:dyDescent="0.2">
      <c r="A113" s="23"/>
      <c r="B113" s="23"/>
      <c r="C113" s="23"/>
      <c r="D113" s="23"/>
      <c r="E113" s="23"/>
      <c r="F113" s="23"/>
      <c r="G113" s="23"/>
      <c r="H113" s="23"/>
      <c r="I113" s="23"/>
      <c r="J113" s="64"/>
    </row>
  </sheetData>
  <mergeCells count="116">
    <mergeCell ref="F2:J2"/>
    <mergeCell ref="B29:J29"/>
    <mergeCell ref="B18:C26"/>
    <mergeCell ref="B27:J27"/>
    <mergeCell ref="B14:C14"/>
    <mergeCell ref="B8:C8"/>
    <mergeCell ref="B9:C9"/>
    <mergeCell ref="A4:I4"/>
    <mergeCell ref="A15:A17"/>
    <mergeCell ref="B15:C17"/>
    <mergeCell ref="A5:F5"/>
    <mergeCell ref="A6:A7"/>
    <mergeCell ref="B6:C7"/>
    <mergeCell ref="E6:J6"/>
    <mergeCell ref="E7:J7"/>
    <mergeCell ref="E8:J8"/>
    <mergeCell ref="E9:J9"/>
    <mergeCell ref="B12:C13"/>
    <mergeCell ref="A12:A13"/>
    <mergeCell ref="E11:J11"/>
    <mergeCell ref="B10:C10"/>
    <mergeCell ref="B11:C11"/>
    <mergeCell ref="F12:G12"/>
    <mergeCell ref="H12:J12"/>
    <mergeCell ref="E10:J10"/>
    <mergeCell ref="E13:J13"/>
    <mergeCell ref="A30:J32"/>
    <mergeCell ref="F33:J33"/>
    <mergeCell ref="A18:A25"/>
    <mergeCell ref="A28:A29"/>
    <mergeCell ref="B28:D28"/>
    <mergeCell ref="F28:J28"/>
    <mergeCell ref="D18:D26"/>
    <mergeCell ref="E18:J26"/>
    <mergeCell ref="E17:J17"/>
    <mergeCell ref="E14:J14"/>
    <mergeCell ref="E15:J15"/>
    <mergeCell ref="E16:J16"/>
    <mergeCell ref="A37:A38"/>
    <mergeCell ref="A35:A36"/>
    <mergeCell ref="A41:A42"/>
    <mergeCell ref="A39:A40"/>
    <mergeCell ref="A33:A34"/>
    <mergeCell ref="B33:B34"/>
    <mergeCell ref="C33:C34"/>
    <mergeCell ref="D33:D34"/>
    <mergeCell ref="E33:E34"/>
    <mergeCell ref="A55:A56"/>
    <mergeCell ref="F64:J65"/>
    <mergeCell ref="F66:J67"/>
    <mergeCell ref="F69:J70"/>
    <mergeCell ref="A52:A53"/>
    <mergeCell ref="A59:A60"/>
    <mergeCell ref="A57:A58"/>
    <mergeCell ref="A45:A46"/>
    <mergeCell ref="A43:A44"/>
    <mergeCell ref="A50:A51"/>
    <mergeCell ref="A48:A49"/>
    <mergeCell ref="F52:J53"/>
    <mergeCell ref="F55:J56"/>
    <mergeCell ref="F57:J58"/>
    <mergeCell ref="F59:J60"/>
    <mergeCell ref="A105:B105"/>
    <mergeCell ref="C105:D105"/>
    <mergeCell ref="A99:D99"/>
    <mergeCell ref="G99:I99"/>
    <mergeCell ref="G100:I100"/>
    <mergeCell ref="F102:H102"/>
    <mergeCell ref="B103:E103"/>
    <mergeCell ref="A104:D104"/>
    <mergeCell ref="A106:B109"/>
    <mergeCell ref="C106:D109"/>
    <mergeCell ref="E106:E109"/>
    <mergeCell ref="A84:A86"/>
    <mergeCell ref="A80:A81"/>
    <mergeCell ref="A71:A72"/>
    <mergeCell ref="A64:A65"/>
    <mergeCell ref="A62:A63"/>
    <mergeCell ref="A69:A70"/>
    <mergeCell ref="B87:I87"/>
    <mergeCell ref="B88:I88"/>
    <mergeCell ref="B89:C89"/>
    <mergeCell ref="D89:F89"/>
    <mergeCell ref="A73:A74"/>
    <mergeCell ref="A78:A79"/>
    <mergeCell ref="A76:A77"/>
    <mergeCell ref="A66:A67"/>
    <mergeCell ref="F71:J72"/>
    <mergeCell ref="F73:J74"/>
    <mergeCell ref="F76:J77"/>
    <mergeCell ref="F78:J79"/>
    <mergeCell ref="F80:J81"/>
    <mergeCell ref="F62:J63"/>
    <mergeCell ref="B98:J98"/>
    <mergeCell ref="B83:J83"/>
    <mergeCell ref="B84:J84"/>
    <mergeCell ref="B85:J85"/>
    <mergeCell ref="B86:J86"/>
    <mergeCell ref="B94:J94"/>
    <mergeCell ref="B97:J97"/>
    <mergeCell ref="B91:C91"/>
    <mergeCell ref="D91:F91"/>
    <mergeCell ref="B92:C92"/>
    <mergeCell ref="D92:F92"/>
    <mergeCell ref="B93:J93"/>
    <mergeCell ref="B90:C90"/>
    <mergeCell ref="D90:F90"/>
    <mergeCell ref="F34:J34"/>
    <mergeCell ref="F35:J36"/>
    <mergeCell ref="F37:J38"/>
    <mergeCell ref="F39:J40"/>
    <mergeCell ref="F41:J42"/>
    <mergeCell ref="F43:J44"/>
    <mergeCell ref="F45:J46"/>
    <mergeCell ref="F48:J49"/>
    <mergeCell ref="F50:J51"/>
  </mergeCells>
  <conditionalFormatting sqref="E6">
    <cfRule type="containsBlanks" dxfId="12" priority="11">
      <formula>LEN(TRIM(E6))=0</formula>
    </cfRule>
  </conditionalFormatting>
  <conditionalFormatting sqref="E7">
    <cfRule type="containsBlanks" dxfId="11" priority="10">
      <formula>LEN(TRIM(E7))=0</formula>
    </cfRule>
  </conditionalFormatting>
  <conditionalFormatting sqref="E8">
    <cfRule type="containsBlanks" dxfId="10" priority="9">
      <formula>LEN(TRIM(E8))=0</formula>
    </cfRule>
  </conditionalFormatting>
  <conditionalFormatting sqref="E9">
    <cfRule type="containsBlanks" dxfId="9" priority="8">
      <formula>LEN(TRIM(E9))=0</formula>
    </cfRule>
  </conditionalFormatting>
  <conditionalFormatting sqref="E17">
    <cfRule type="containsBlanks" dxfId="8" priority="2">
      <formula>LEN(TRIM(E17))=0</formula>
    </cfRule>
  </conditionalFormatting>
  <conditionalFormatting sqref="E12">
    <cfRule type="containsBlanks" dxfId="7" priority="7">
      <formula>LEN(TRIM(E12))=0</formula>
    </cfRule>
  </conditionalFormatting>
  <conditionalFormatting sqref="F12:G12">
    <cfRule type="containsBlanks" dxfId="6" priority="6">
      <formula>LEN(TRIM(F12))=0</formula>
    </cfRule>
  </conditionalFormatting>
  <conditionalFormatting sqref="H12">
    <cfRule type="containsBlanks" dxfId="5" priority="5">
      <formula>LEN(TRIM(H12))=0</formula>
    </cfRule>
  </conditionalFormatting>
  <conditionalFormatting sqref="E13">
    <cfRule type="containsBlanks" dxfId="4" priority="4">
      <formula>LEN(TRIM(E13))=0</formula>
    </cfRule>
  </conditionalFormatting>
  <conditionalFormatting sqref="E15">
    <cfRule type="containsBlanks" dxfId="3" priority="3">
      <formula>LEN(TRIM(E15))=0</formula>
    </cfRule>
  </conditionalFormatting>
  <dataValidations count="5">
    <dataValidation showInputMessage="1" showErrorMessage="1" sqref="E14" xr:uid="{00000000-0002-0000-0000-000000000000}"/>
    <dataValidation type="textLength" operator="lessThanOrEqual" allowBlank="1" showInputMessage="1" showErrorMessage="1" sqref="C35 C50 C45 C52 C57 C62 C73 C59 C64 C66 C37 C39 C55 C43 C41 C48 C69 C71 C76 C78 C80" xr:uid="{00000000-0002-0000-0000-000003000000}">
      <formula1>20</formula1>
    </dataValidation>
    <dataValidation type="textLength" operator="lessThanOrEqual" allowBlank="1" showInputMessage="1" showErrorMessage="1" sqref="B35 B62 B52 B40:C40 B46:C46 B41 B51:C51 B53:C53 B57 B72:C72 B64 B63:C63 B74:C74 B59 B58:C58 B60:C60 B65:C65 B67:C68 B66 B36:C36 B37 B38:C38 B39 B49:C49 B56:C56 B55 B43 B42:C42 B44:C44 B45 B48 B50 B69 B71 B73 B70:C70 B76 B78 B80 B77:C77 B79:C79 B81:C81" xr:uid="{00000000-0002-0000-0000-000004000000}">
      <formula1>32</formula1>
    </dataValidation>
    <dataValidation type="textLength" operator="equal" allowBlank="1" showInputMessage="1" showErrorMessage="1" error="Кол-во знаков должно быть равно 9!" sqref="E8" xr:uid="{00000000-0002-0000-0000-000005000000}">
      <formula1>9</formula1>
    </dataValidation>
    <dataValidation type="textLength" operator="equal" allowBlank="1" showInputMessage="1" showErrorMessage="1" sqref="E17" xr:uid="{00000000-0002-0000-0000-000006000000}">
      <formula1>28</formula1>
    </dataValidation>
  </dataValidations>
  <pageMargins left="0.22916666666666666" right="7.2916666666666671E-2" top="0.23958333333333334" bottom="0.25" header="0.3" footer="0.3"/>
  <pageSetup paperSize="9" scale="70"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6" r:id="rId4" name="Check Box 2">
              <controlPr defaultSize="0" autoFill="0" autoLine="0" autoPict="0">
                <anchor moveWithCells="1">
                  <from>
                    <xdr:col>1</xdr:col>
                    <xdr:colOff>28575</xdr:colOff>
                    <xdr:row>27</xdr:row>
                    <xdr:rowOff>47625</xdr:rowOff>
                  </from>
                  <to>
                    <xdr:col>1</xdr:col>
                    <xdr:colOff>295275</xdr:colOff>
                    <xdr:row>27</xdr:row>
                    <xdr:rowOff>276225</xdr:rowOff>
                  </to>
                </anchor>
              </controlPr>
            </control>
          </mc:Choice>
        </mc:AlternateContent>
        <mc:AlternateContent xmlns:mc="http://schemas.openxmlformats.org/markup-compatibility/2006">
          <mc:Choice Requires="x14">
            <control shapeId="1046" r:id="rId5" name="Check Box 22">
              <controlPr defaultSize="0" autoFill="0" autoLine="0" autoPict="0">
                <anchor moveWithCells="1">
                  <from>
                    <xdr:col>0</xdr:col>
                    <xdr:colOff>180975</xdr:colOff>
                    <xdr:row>81</xdr:row>
                    <xdr:rowOff>152400</xdr:rowOff>
                  </from>
                  <to>
                    <xdr:col>1</xdr:col>
                    <xdr:colOff>152400</xdr:colOff>
                    <xdr:row>82</xdr:row>
                    <xdr:rowOff>180975</xdr:rowOff>
                  </to>
                </anchor>
              </controlPr>
            </control>
          </mc:Choice>
        </mc:AlternateContent>
        <mc:AlternateContent xmlns:mc="http://schemas.openxmlformats.org/markup-compatibility/2006">
          <mc:Choice Requires="x14">
            <control shapeId="1047" r:id="rId6" name="Check Box 23">
              <controlPr defaultSize="0" autoFill="0" autoLine="0" autoPict="0">
                <anchor moveWithCells="1">
                  <from>
                    <xdr:col>0</xdr:col>
                    <xdr:colOff>171450</xdr:colOff>
                    <xdr:row>92</xdr:row>
                    <xdr:rowOff>2257425</xdr:rowOff>
                  </from>
                  <to>
                    <xdr:col>1</xdr:col>
                    <xdr:colOff>152400</xdr:colOff>
                    <xdr:row>93</xdr:row>
                    <xdr:rowOff>123825</xdr:rowOff>
                  </to>
                </anchor>
              </controlPr>
            </control>
          </mc:Choice>
        </mc:AlternateContent>
        <mc:AlternateContent xmlns:mc="http://schemas.openxmlformats.org/markup-compatibility/2006">
          <mc:Choice Requires="x14">
            <control shapeId="1048" r:id="rId7" name="Check Box 24">
              <controlPr defaultSize="0" autoFill="0" autoLine="0" autoPict="0">
                <anchor moveWithCells="1">
                  <from>
                    <xdr:col>0</xdr:col>
                    <xdr:colOff>161925</xdr:colOff>
                    <xdr:row>94</xdr:row>
                    <xdr:rowOff>19050</xdr:rowOff>
                  </from>
                  <to>
                    <xdr:col>1</xdr:col>
                    <xdr:colOff>133350</xdr:colOff>
                    <xdr:row>96</xdr:row>
                    <xdr:rowOff>19050</xdr:rowOff>
                  </to>
                </anchor>
              </controlPr>
            </control>
          </mc:Choice>
        </mc:AlternateContent>
        <mc:AlternateContent xmlns:mc="http://schemas.openxmlformats.org/markup-compatibility/2006">
          <mc:Choice Requires="x14">
            <control shapeId="1206" r:id="rId8" name="Check Box 182">
              <controlPr defaultSize="0" autoFill="0" autoLine="0" autoPict="0">
                <anchor moveWithCells="1">
                  <from>
                    <xdr:col>3</xdr:col>
                    <xdr:colOff>76200</xdr:colOff>
                    <xdr:row>91</xdr:row>
                    <xdr:rowOff>0</xdr:rowOff>
                  </from>
                  <to>
                    <xdr:col>3</xdr:col>
                    <xdr:colOff>266700</xdr:colOff>
                    <xdr:row>92</xdr:row>
                    <xdr:rowOff>9525</xdr:rowOff>
                  </to>
                </anchor>
              </controlPr>
            </control>
          </mc:Choice>
        </mc:AlternateContent>
        <mc:AlternateContent xmlns:mc="http://schemas.openxmlformats.org/markup-compatibility/2006">
          <mc:Choice Requires="x14">
            <control shapeId="1207" r:id="rId9" name="Check Box 183">
              <controlPr defaultSize="0" autoFill="0" autoLine="0" autoPict="0">
                <anchor moveWithCells="1">
                  <from>
                    <xdr:col>3</xdr:col>
                    <xdr:colOff>695325</xdr:colOff>
                    <xdr:row>91</xdr:row>
                    <xdr:rowOff>0</xdr:rowOff>
                  </from>
                  <to>
                    <xdr:col>3</xdr:col>
                    <xdr:colOff>885825</xdr:colOff>
                    <xdr:row>92</xdr:row>
                    <xdr:rowOff>9525</xdr:rowOff>
                  </to>
                </anchor>
              </controlPr>
            </control>
          </mc:Choice>
        </mc:AlternateContent>
        <mc:AlternateContent xmlns:mc="http://schemas.openxmlformats.org/markup-compatibility/2006">
          <mc:Choice Requires="x14">
            <control shapeId="1211" r:id="rId10" name="Check Box 187">
              <controlPr defaultSize="0" autoFill="0" autoLine="0" autoPict="0">
                <anchor moveWithCells="1">
                  <from>
                    <xdr:col>0</xdr:col>
                    <xdr:colOff>180975</xdr:colOff>
                    <xdr:row>96</xdr:row>
                    <xdr:rowOff>571500</xdr:rowOff>
                  </from>
                  <to>
                    <xdr:col>1</xdr:col>
                    <xdr:colOff>152400</xdr:colOff>
                    <xdr:row>96</xdr:row>
                    <xdr:rowOff>762000</xdr:rowOff>
                  </to>
                </anchor>
              </controlPr>
            </control>
          </mc:Choice>
        </mc:AlternateContent>
        <mc:AlternateContent xmlns:mc="http://schemas.openxmlformats.org/markup-compatibility/2006">
          <mc:Choice Requires="x14">
            <control shapeId="1221" r:id="rId11" name="Check Box 197">
              <controlPr defaultSize="0" autoFill="0" autoLine="0" autoPict="0">
                <anchor moveWithCells="1">
                  <from>
                    <xdr:col>4</xdr:col>
                    <xdr:colOff>19050</xdr:colOff>
                    <xdr:row>10</xdr:row>
                    <xdr:rowOff>238125</xdr:rowOff>
                  </from>
                  <to>
                    <xdr:col>4</xdr:col>
                    <xdr:colOff>247650</xdr:colOff>
                    <xdr:row>10</xdr:row>
                    <xdr:rowOff>476250</xdr:rowOff>
                  </to>
                </anchor>
              </controlPr>
            </control>
          </mc:Choice>
        </mc:AlternateContent>
        <mc:AlternateContent xmlns:mc="http://schemas.openxmlformats.org/markup-compatibility/2006">
          <mc:Choice Requires="x14">
            <control shapeId="1222" r:id="rId12" name="Check Box 198">
              <controlPr defaultSize="0" autoFill="0" autoLine="0" autoPict="0">
                <anchor moveWithCells="1">
                  <from>
                    <xdr:col>4</xdr:col>
                    <xdr:colOff>19050</xdr:colOff>
                    <xdr:row>10</xdr:row>
                    <xdr:rowOff>552450</xdr:rowOff>
                  </from>
                  <to>
                    <xdr:col>4</xdr:col>
                    <xdr:colOff>247650</xdr:colOff>
                    <xdr:row>10</xdr:row>
                    <xdr:rowOff>790575</xdr:rowOff>
                  </to>
                </anchor>
              </controlPr>
            </control>
          </mc:Choice>
        </mc:AlternateContent>
        <mc:AlternateContent xmlns:mc="http://schemas.openxmlformats.org/markup-compatibility/2006">
          <mc:Choice Requires="x14">
            <control shapeId="1223" r:id="rId13" name="Check Box 199">
              <controlPr defaultSize="0" autoFill="0" autoLine="0" autoPict="0">
                <anchor moveWithCells="1">
                  <from>
                    <xdr:col>4</xdr:col>
                    <xdr:colOff>19050</xdr:colOff>
                    <xdr:row>10</xdr:row>
                    <xdr:rowOff>876300</xdr:rowOff>
                  </from>
                  <to>
                    <xdr:col>4</xdr:col>
                    <xdr:colOff>247650</xdr:colOff>
                    <xdr:row>10</xdr:row>
                    <xdr:rowOff>1114425</xdr:rowOff>
                  </to>
                </anchor>
              </controlPr>
            </control>
          </mc:Choice>
        </mc:AlternateContent>
        <mc:AlternateContent xmlns:mc="http://schemas.openxmlformats.org/markup-compatibility/2006">
          <mc:Choice Requires="x14">
            <control shapeId="1224" r:id="rId14" name="Check Box 200">
              <controlPr defaultSize="0" autoFill="0" autoLine="0" autoPict="0">
                <anchor moveWithCells="1">
                  <from>
                    <xdr:col>4</xdr:col>
                    <xdr:colOff>19050</xdr:colOff>
                    <xdr:row>10</xdr:row>
                    <xdr:rowOff>409575</xdr:rowOff>
                  </from>
                  <to>
                    <xdr:col>4</xdr:col>
                    <xdr:colOff>247650</xdr:colOff>
                    <xdr:row>10</xdr:row>
                    <xdr:rowOff>647700</xdr:rowOff>
                  </to>
                </anchor>
              </controlPr>
            </control>
          </mc:Choice>
        </mc:AlternateContent>
        <mc:AlternateContent xmlns:mc="http://schemas.openxmlformats.org/markup-compatibility/2006">
          <mc:Choice Requires="x14">
            <control shapeId="1225" r:id="rId15" name="Check Box 201">
              <controlPr defaultSize="0" autoFill="0" autoLine="0" autoPict="0">
                <anchor moveWithCells="1">
                  <from>
                    <xdr:col>4</xdr:col>
                    <xdr:colOff>19050</xdr:colOff>
                    <xdr:row>10</xdr:row>
                    <xdr:rowOff>723900</xdr:rowOff>
                  </from>
                  <to>
                    <xdr:col>4</xdr:col>
                    <xdr:colOff>247650</xdr:colOff>
                    <xdr:row>10</xdr:row>
                    <xdr:rowOff>962025</xdr:rowOff>
                  </to>
                </anchor>
              </controlPr>
            </control>
          </mc:Choice>
        </mc:AlternateContent>
        <mc:AlternateContent xmlns:mc="http://schemas.openxmlformats.org/markup-compatibility/2006">
          <mc:Choice Requires="x14">
            <control shapeId="1229" r:id="rId16" name="Check Box 205">
              <controlPr defaultSize="0" autoFill="0" autoLine="0" autoPict="0">
                <anchor moveWithCells="1">
                  <from>
                    <xdr:col>4</xdr:col>
                    <xdr:colOff>1276350</xdr:colOff>
                    <xdr:row>18</xdr:row>
                    <xdr:rowOff>190500</xdr:rowOff>
                  </from>
                  <to>
                    <xdr:col>4</xdr:col>
                    <xdr:colOff>1447800</xdr:colOff>
                    <xdr:row>19</xdr:row>
                    <xdr:rowOff>180975</xdr:rowOff>
                  </to>
                </anchor>
              </controlPr>
            </control>
          </mc:Choice>
        </mc:AlternateContent>
        <mc:AlternateContent xmlns:mc="http://schemas.openxmlformats.org/markup-compatibility/2006">
          <mc:Choice Requires="x14">
            <control shapeId="1233" r:id="rId17" name="Check Box 209">
              <controlPr defaultSize="0" autoFill="0" autoLine="0" autoPict="0">
                <anchor moveWithCells="1">
                  <from>
                    <xdr:col>0</xdr:col>
                    <xdr:colOff>190500</xdr:colOff>
                    <xdr:row>96</xdr:row>
                    <xdr:rowOff>1609725</xdr:rowOff>
                  </from>
                  <to>
                    <xdr:col>1</xdr:col>
                    <xdr:colOff>161925</xdr:colOff>
                    <xdr:row>96</xdr:row>
                    <xdr:rowOff>1800225</xdr:rowOff>
                  </to>
                </anchor>
              </controlPr>
            </control>
          </mc:Choice>
        </mc:AlternateContent>
        <mc:AlternateContent xmlns:mc="http://schemas.openxmlformats.org/markup-compatibility/2006">
          <mc:Choice Requires="x14">
            <control shapeId="1234" r:id="rId18" name="Check Box 210">
              <controlPr defaultSize="0" autoFill="0" autoLine="0" autoPict="0">
                <anchor moveWithCells="1">
                  <from>
                    <xdr:col>1</xdr:col>
                    <xdr:colOff>9525</xdr:colOff>
                    <xdr:row>25</xdr:row>
                    <xdr:rowOff>523875</xdr:rowOff>
                  </from>
                  <to>
                    <xdr:col>1</xdr:col>
                    <xdr:colOff>190500</xdr:colOff>
                    <xdr:row>26</xdr:row>
                    <xdr:rowOff>247650</xdr:rowOff>
                  </to>
                </anchor>
              </controlPr>
            </control>
          </mc:Choice>
        </mc:AlternateContent>
        <mc:AlternateContent xmlns:mc="http://schemas.openxmlformats.org/markup-compatibility/2006">
          <mc:Choice Requires="x14">
            <control shapeId="1235" r:id="rId19" name="Check Box 211">
              <controlPr defaultSize="0" autoFill="0" autoLine="0" autoPict="0">
                <anchor moveWithCells="1">
                  <from>
                    <xdr:col>1</xdr:col>
                    <xdr:colOff>9525</xdr:colOff>
                    <xdr:row>26</xdr:row>
                    <xdr:rowOff>171450</xdr:rowOff>
                  </from>
                  <to>
                    <xdr:col>1</xdr:col>
                    <xdr:colOff>228600</xdr:colOff>
                    <xdr:row>26</xdr:row>
                    <xdr:rowOff>371475</xdr:rowOff>
                  </to>
                </anchor>
              </controlPr>
            </control>
          </mc:Choice>
        </mc:AlternateContent>
        <mc:AlternateContent xmlns:mc="http://schemas.openxmlformats.org/markup-compatibility/2006">
          <mc:Choice Requires="x14">
            <control shapeId="1236" r:id="rId20" name="Check Box 212">
              <controlPr defaultSize="0" autoFill="0" autoLine="0" autoPict="0">
                <anchor moveWithCells="1">
                  <from>
                    <xdr:col>4</xdr:col>
                    <xdr:colOff>28575</xdr:colOff>
                    <xdr:row>18</xdr:row>
                    <xdr:rowOff>200025</xdr:rowOff>
                  </from>
                  <to>
                    <xdr:col>4</xdr:col>
                    <xdr:colOff>209550</xdr:colOff>
                    <xdr:row>19</xdr:row>
                    <xdr:rowOff>190500</xdr:rowOff>
                  </to>
                </anchor>
              </controlPr>
            </control>
          </mc:Choice>
        </mc:AlternateContent>
        <mc:AlternateContent xmlns:mc="http://schemas.openxmlformats.org/markup-compatibility/2006">
          <mc:Choice Requires="x14">
            <control shapeId="1237" r:id="rId21" name="Check Box 213">
              <controlPr defaultSize="0" autoFill="0" autoLine="0" autoPict="0">
                <anchor moveWithCells="1">
                  <from>
                    <xdr:col>6</xdr:col>
                    <xdr:colOff>485775</xdr:colOff>
                    <xdr:row>21</xdr:row>
                    <xdr:rowOff>85725</xdr:rowOff>
                  </from>
                  <to>
                    <xdr:col>7</xdr:col>
                    <xdr:colOff>28575</xdr:colOff>
                    <xdr:row>22</xdr:row>
                    <xdr:rowOff>104775</xdr:rowOff>
                  </to>
                </anchor>
              </controlPr>
            </control>
          </mc:Choice>
        </mc:AlternateContent>
        <mc:AlternateContent xmlns:mc="http://schemas.openxmlformats.org/markup-compatibility/2006">
          <mc:Choice Requires="x14">
            <control shapeId="1238" r:id="rId22" name="Check Box 214">
              <controlPr defaultSize="0" autoFill="0" autoLine="0" autoPict="0">
                <anchor moveWithCells="1">
                  <from>
                    <xdr:col>0</xdr:col>
                    <xdr:colOff>171450</xdr:colOff>
                    <xdr:row>97</xdr:row>
                    <xdr:rowOff>161925</xdr:rowOff>
                  </from>
                  <to>
                    <xdr:col>1</xdr:col>
                    <xdr:colOff>142875</xdr:colOff>
                    <xdr:row>97</xdr:row>
                    <xdr:rowOff>352425</xdr:rowOff>
                  </to>
                </anchor>
              </controlPr>
            </control>
          </mc:Choice>
        </mc:AlternateContent>
        <mc:AlternateContent xmlns:mc="http://schemas.openxmlformats.org/markup-compatibility/2006">
          <mc:Choice Requires="x14">
            <control shapeId="1241" r:id="rId23" name="Check Box 217">
              <controlPr defaultSize="0" autoFill="0" autoLine="0" autoPict="0">
                <anchor moveWithCells="1">
                  <from>
                    <xdr:col>4</xdr:col>
                    <xdr:colOff>800100</xdr:colOff>
                    <xdr:row>20</xdr:row>
                    <xdr:rowOff>19050</xdr:rowOff>
                  </from>
                  <to>
                    <xdr:col>4</xdr:col>
                    <xdr:colOff>971550</xdr:colOff>
                    <xdr:row>21</xdr:row>
                    <xdr:rowOff>38100</xdr:rowOff>
                  </to>
                </anchor>
              </controlPr>
            </control>
          </mc:Choice>
        </mc:AlternateContent>
        <mc:AlternateContent xmlns:mc="http://schemas.openxmlformats.org/markup-compatibility/2006">
          <mc:Choice Requires="x14">
            <control shapeId="1242" r:id="rId24" name="Check Box 218">
              <controlPr defaultSize="0" autoFill="0" autoLine="0" autoPict="0">
                <anchor moveWithCells="1">
                  <from>
                    <xdr:col>4</xdr:col>
                    <xdr:colOff>704850</xdr:colOff>
                    <xdr:row>21</xdr:row>
                    <xdr:rowOff>85725</xdr:rowOff>
                  </from>
                  <to>
                    <xdr:col>4</xdr:col>
                    <xdr:colOff>876300</xdr:colOff>
                    <xdr:row>22</xdr:row>
                    <xdr:rowOff>104775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7000000}">
          <x14:formula1>
            <xm:f>должности!$A$2:$A$14</xm:f>
          </x14:formula1>
          <xm:sqref>E13</xm:sqref>
        </x14:dataValidation>
        <x14:dataValidation type="list" allowBlank="1" showInputMessage="1" showErrorMessage="1" xr:uid="{00000000-0002-0000-0000-000008000000}">
          <x14:formula1>
            <xm:f>'код банка'!$B$2:$B$32</xm:f>
          </x14:formula1>
          <xm:sqref>E15</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9A870E-9260-467E-B410-FC15136A2746}">
  <sheetPr>
    <pageSetUpPr fitToPage="1"/>
  </sheetPr>
  <dimension ref="B1:DA46"/>
  <sheetViews>
    <sheetView topLeftCell="A24" zoomScale="80" zoomScaleNormal="80" zoomScaleSheetLayoutView="100" workbookViewId="0">
      <selection activeCell="F45" sqref="F45:CX45"/>
    </sheetView>
  </sheetViews>
  <sheetFormatPr defaultColWidth="0.85546875" defaultRowHeight="11.25" customHeight="1" x14ac:dyDescent="0.2"/>
  <cols>
    <col min="1" max="1" width="1.42578125" style="65" customWidth="1"/>
    <col min="2" max="2" width="0.85546875" style="65"/>
    <col min="3" max="3" width="1.85546875" style="65" customWidth="1"/>
    <col min="4" max="12" width="0.85546875" style="65"/>
    <col min="13" max="13" width="2.7109375" style="65" customWidth="1"/>
    <col min="14" max="25" width="0.85546875" style="65"/>
    <col min="26" max="26" width="2.5703125" style="65" customWidth="1"/>
    <col min="27" max="36" width="0.85546875" style="65"/>
    <col min="37" max="37" width="2.5703125" style="65" customWidth="1"/>
    <col min="38" max="38" width="2.140625" style="65" customWidth="1"/>
    <col min="39" max="39" width="5.42578125" style="65" customWidth="1"/>
    <col min="40" max="100" width="0.85546875" style="65"/>
    <col min="101" max="101" width="1.5703125" style="65" customWidth="1"/>
    <col min="102" max="256" width="0.85546875" style="65"/>
    <col min="257" max="257" width="1.42578125" style="65" customWidth="1"/>
    <col min="258" max="268" width="0.85546875" style="65"/>
    <col min="269" max="269" width="2.7109375" style="65" customWidth="1"/>
    <col min="270" max="281" width="0.85546875" style="65"/>
    <col min="282" max="282" width="1.7109375" style="65" customWidth="1"/>
    <col min="283" max="294" width="0.85546875" style="65"/>
    <col min="295" max="295" width="5.42578125" style="65" customWidth="1"/>
    <col min="296" max="356" width="0.85546875" style="65"/>
    <col min="357" max="357" width="1.5703125" style="65" customWidth="1"/>
    <col min="358" max="512" width="0.85546875" style="65"/>
    <col min="513" max="513" width="1.42578125" style="65" customWidth="1"/>
    <col min="514" max="524" width="0.85546875" style="65"/>
    <col min="525" max="525" width="2.7109375" style="65" customWidth="1"/>
    <col min="526" max="537" width="0.85546875" style="65"/>
    <col min="538" max="538" width="1.7109375" style="65" customWidth="1"/>
    <col min="539" max="550" width="0.85546875" style="65"/>
    <col min="551" max="551" width="5.42578125" style="65" customWidth="1"/>
    <col min="552" max="612" width="0.85546875" style="65"/>
    <col min="613" max="613" width="1.5703125" style="65" customWidth="1"/>
    <col min="614" max="768" width="0.85546875" style="65"/>
    <col min="769" max="769" width="1.42578125" style="65" customWidth="1"/>
    <col min="770" max="780" width="0.85546875" style="65"/>
    <col min="781" max="781" width="2.7109375" style="65" customWidth="1"/>
    <col min="782" max="793" width="0.85546875" style="65"/>
    <col min="794" max="794" width="1.7109375" style="65" customWidth="1"/>
    <col min="795" max="806" width="0.85546875" style="65"/>
    <col min="807" max="807" width="5.42578125" style="65" customWidth="1"/>
    <col min="808" max="868" width="0.85546875" style="65"/>
    <col min="869" max="869" width="1.5703125" style="65" customWidth="1"/>
    <col min="870" max="1024" width="0.85546875" style="65"/>
    <col min="1025" max="1025" width="1.42578125" style="65" customWidth="1"/>
    <col min="1026" max="1036" width="0.85546875" style="65"/>
    <col min="1037" max="1037" width="2.7109375" style="65" customWidth="1"/>
    <col min="1038" max="1049" width="0.85546875" style="65"/>
    <col min="1050" max="1050" width="1.7109375" style="65" customWidth="1"/>
    <col min="1051" max="1062" width="0.85546875" style="65"/>
    <col min="1063" max="1063" width="5.42578125" style="65" customWidth="1"/>
    <col min="1064" max="1124" width="0.85546875" style="65"/>
    <col min="1125" max="1125" width="1.5703125" style="65" customWidth="1"/>
    <col min="1126" max="1280" width="0.85546875" style="65"/>
    <col min="1281" max="1281" width="1.42578125" style="65" customWidth="1"/>
    <col min="1282" max="1292" width="0.85546875" style="65"/>
    <col min="1293" max="1293" width="2.7109375" style="65" customWidth="1"/>
    <col min="1294" max="1305" width="0.85546875" style="65"/>
    <col min="1306" max="1306" width="1.7109375" style="65" customWidth="1"/>
    <col min="1307" max="1318" width="0.85546875" style="65"/>
    <col min="1319" max="1319" width="5.42578125" style="65" customWidth="1"/>
    <col min="1320" max="1380" width="0.85546875" style="65"/>
    <col min="1381" max="1381" width="1.5703125" style="65" customWidth="1"/>
    <col min="1382" max="1536" width="0.85546875" style="65"/>
    <col min="1537" max="1537" width="1.42578125" style="65" customWidth="1"/>
    <col min="1538" max="1548" width="0.85546875" style="65"/>
    <col min="1549" max="1549" width="2.7109375" style="65" customWidth="1"/>
    <col min="1550" max="1561" width="0.85546875" style="65"/>
    <col min="1562" max="1562" width="1.7109375" style="65" customWidth="1"/>
    <col min="1563" max="1574" width="0.85546875" style="65"/>
    <col min="1575" max="1575" width="5.42578125" style="65" customWidth="1"/>
    <col min="1576" max="1636" width="0.85546875" style="65"/>
    <col min="1637" max="1637" width="1.5703125" style="65" customWidth="1"/>
    <col min="1638" max="1792" width="0.85546875" style="65"/>
    <col min="1793" max="1793" width="1.42578125" style="65" customWidth="1"/>
    <col min="1794" max="1804" width="0.85546875" style="65"/>
    <col min="1805" max="1805" width="2.7109375" style="65" customWidth="1"/>
    <col min="1806" max="1817" width="0.85546875" style="65"/>
    <col min="1818" max="1818" width="1.7109375" style="65" customWidth="1"/>
    <col min="1819" max="1830" width="0.85546875" style="65"/>
    <col min="1831" max="1831" width="5.42578125" style="65" customWidth="1"/>
    <col min="1832" max="1892" width="0.85546875" style="65"/>
    <col min="1893" max="1893" width="1.5703125" style="65" customWidth="1"/>
    <col min="1894" max="2048" width="0.85546875" style="65"/>
    <col min="2049" max="2049" width="1.42578125" style="65" customWidth="1"/>
    <col min="2050" max="2060" width="0.85546875" style="65"/>
    <col min="2061" max="2061" width="2.7109375" style="65" customWidth="1"/>
    <col min="2062" max="2073" width="0.85546875" style="65"/>
    <col min="2074" max="2074" width="1.7109375" style="65" customWidth="1"/>
    <col min="2075" max="2086" width="0.85546875" style="65"/>
    <col min="2087" max="2087" width="5.42578125" style="65" customWidth="1"/>
    <col min="2088" max="2148" width="0.85546875" style="65"/>
    <col min="2149" max="2149" width="1.5703125" style="65" customWidth="1"/>
    <col min="2150" max="2304" width="0.85546875" style="65"/>
    <col min="2305" max="2305" width="1.42578125" style="65" customWidth="1"/>
    <col min="2306" max="2316" width="0.85546875" style="65"/>
    <col min="2317" max="2317" width="2.7109375" style="65" customWidth="1"/>
    <col min="2318" max="2329" width="0.85546875" style="65"/>
    <col min="2330" max="2330" width="1.7109375" style="65" customWidth="1"/>
    <col min="2331" max="2342" width="0.85546875" style="65"/>
    <col min="2343" max="2343" width="5.42578125" style="65" customWidth="1"/>
    <col min="2344" max="2404" width="0.85546875" style="65"/>
    <col min="2405" max="2405" width="1.5703125" style="65" customWidth="1"/>
    <col min="2406" max="2560" width="0.85546875" style="65"/>
    <col min="2561" max="2561" width="1.42578125" style="65" customWidth="1"/>
    <col min="2562" max="2572" width="0.85546875" style="65"/>
    <col min="2573" max="2573" width="2.7109375" style="65" customWidth="1"/>
    <col min="2574" max="2585" width="0.85546875" style="65"/>
    <col min="2586" max="2586" width="1.7109375" style="65" customWidth="1"/>
    <col min="2587" max="2598" width="0.85546875" style="65"/>
    <col min="2599" max="2599" width="5.42578125" style="65" customWidth="1"/>
    <col min="2600" max="2660" width="0.85546875" style="65"/>
    <col min="2661" max="2661" width="1.5703125" style="65" customWidth="1"/>
    <col min="2662" max="2816" width="0.85546875" style="65"/>
    <col min="2817" max="2817" width="1.42578125" style="65" customWidth="1"/>
    <col min="2818" max="2828" width="0.85546875" style="65"/>
    <col min="2829" max="2829" width="2.7109375" style="65" customWidth="1"/>
    <col min="2830" max="2841" width="0.85546875" style="65"/>
    <col min="2842" max="2842" width="1.7109375" style="65" customWidth="1"/>
    <col min="2843" max="2854" width="0.85546875" style="65"/>
    <col min="2855" max="2855" width="5.42578125" style="65" customWidth="1"/>
    <col min="2856" max="2916" width="0.85546875" style="65"/>
    <col min="2917" max="2917" width="1.5703125" style="65" customWidth="1"/>
    <col min="2918" max="3072" width="0.85546875" style="65"/>
    <col min="3073" max="3073" width="1.42578125" style="65" customWidth="1"/>
    <col min="3074" max="3084" width="0.85546875" style="65"/>
    <col min="3085" max="3085" width="2.7109375" style="65" customWidth="1"/>
    <col min="3086" max="3097" width="0.85546875" style="65"/>
    <col min="3098" max="3098" width="1.7109375" style="65" customWidth="1"/>
    <col min="3099" max="3110" width="0.85546875" style="65"/>
    <col min="3111" max="3111" width="5.42578125" style="65" customWidth="1"/>
    <col min="3112" max="3172" width="0.85546875" style="65"/>
    <col min="3173" max="3173" width="1.5703125" style="65" customWidth="1"/>
    <col min="3174" max="3328" width="0.85546875" style="65"/>
    <col min="3329" max="3329" width="1.42578125" style="65" customWidth="1"/>
    <col min="3330" max="3340" width="0.85546875" style="65"/>
    <col min="3341" max="3341" width="2.7109375" style="65" customWidth="1"/>
    <col min="3342" max="3353" width="0.85546875" style="65"/>
    <col min="3354" max="3354" width="1.7109375" style="65" customWidth="1"/>
    <col min="3355" max="3366" width="0.85546875" style="65"/>
    <col min="3367" max="3367" width="5.42578125" style="65" customWidth="1"/>
    <col min="3368" max="3428" width="0.85546875" style="65"/>
    <col min="3429" max="3429" width="1.5703125" style="65" customWidth="1"/>
    <col min="3430" max="3584" width="0.85546875" style="65"/>
    <col min="3585" max="3585" width="1.42578125" style="65" customWidth="1"/>
    <col min="3586" max="3596" width="0.85546875" style="65"/>
    <col min="3597" max="3597" width="2.7109375" style="65" customWidth="1"/>
    <col min="3598" max="3609" width="0.85546875" style="65"/>
    <col min="3610" max="3610" width="1.7109375" style="65" customWidth="1"/>
    <col min="3611" max="3622" width="0.85546875" style="65"/>
    <col min="3623" max="3623" width="5.42578125" style="65" customWidth="1"/>
    <col min="3624" max="3684" width="0.85546875" style="65"/>
    <col min="3685" max="3685" width="1.5703125" style="65" customWidth="1"/>
    <col min="3686" max="3840" width="0.85546875" style="65"/>
    <col min="3841" max="3841" width="1.42578125" style="65" customWidth="1"/>
    <col min="3842" max="3852" width="0.85546875" style="65"/>
    <col min="3853" max="3853" width="2.7109375" style="65" customWidth="1"/>
    <col min="3854" max="3865" width="0.85546875" style="65"/>
    <col min="3866" max="3866" width="1.7109375" style="65" customWidth="1"/>
    <col min="3867" max="3878" width="0.85546875" style="65"/>
    <col min="3879" max="3879" width="5.42578125" style="65" customWidth="1"/>
    <col min="3880" max="3940" width="0.85546875" style="65"/>
    <col min="3941" max="3941" width="1.5703125" style="65" customWidth="1"/>
    <col min="3942" max="4096" width="0.85546875" style="65"/>
    <col min="4097" max="4097" width="1.42578125" style="65" customWidth="1"/>
    <col min="4098" max="4108" width="0.85546875" style="65"/>
    <col min="4109" max="4109" width="2.7109375" style="65" customWidth="1"/>
    <col min="4110" max="4121" width="0.85546875" style="65"/>
    <col min="4122" max="4122" width="1.7109375" style="65" customWidth="1"/>
    <col min="4123" max="4134" width="0.85546875" style="65"/>
    <col min="4135" max="4135" width="5.42578125" style="65" customWidth="1"/>
    <col min="4136" max="4196" width="0.85546875" style="65"/>
    <col min="4197" max="4197" width="1.5703125" style="65" customWidth="1"/>
    <col min="4198" max="4352" width="0.85546875" style="65"/>
    <col min="4353" max="4353" width="1.42578125" style="65" customWidth="1"/>
    <col min="4354" max="4364" width="0.85546875" style="65"/>
    <col min="4365" max="4365" width="2.7109375" style="65" customWidth="1"/>
    <col min="4366" max="4377" width="0.85546875" style="65"/>
    <col min="4378" max="4378" width="1.7109375" style="65" customWidth="1"/>
    <col min="4379" max="4390" width="0.85546875" style="65"/>
    <col min="4391" max="4391" width="5.42578125" style="65" customWidth="1"/>
    <col min="4392" max="4452" width="0.85546875" style="65"/>
    <col min="4453" max="4453" width="1.5703125" style="65" customWidth="1"/>
    <col min="4454" max="4608" width="0.85546875" style="65"/>
    <col min="4609" max="4609" width="1.42578125" style="65" customWidth="1"/>
    <col min="4610" max="4620" width="0.85546875" style="65"/>
    <col min="4621" max="4621" width="2.7109375" style="65" customWidth="1"/>
    <col min="4622" max="4633" width="0.85546875" style="65"/>
    <col min="4634" max="4634" width="1.7109375" style="65" customWidth="1"/>
    <col min="4635" max="4646" width="0.85546875" style="65"/>
    <col min="4647" max="4647" width="5.42578125" style="65" customWidth="1"/>
    <col min="4648" max="4708" width="0.85546875" style="65"/>
    <col min="4709" max="4709" width="1.5703125" style="65" customWidth="1"/>
    <col min="4710" max="4864" width="0.85546875" style="65"/>
    <col min="4865" max="4865" width="1.42578125" style="65" customWidth="1"/>
    <col min="4866" max="4876" width="0.85546875" style="65"/>
    <col min="4877" max="4877" width="2.7109375" style="65" customWidth="1"/>
    <col min="4878" max="4889" width="0.85546875" style="65"/>
    <col min="4890" max="4890" width="1.7109375" style="65" customWidth="1"/>
    <col min="4891" max="4902" width="0.85546875" style="65"/>
    <col min="4903" max="4903" width="5.42578125" style="65" customWidth="1"/>
    <col min="4904" max="4964" width="0.85546875" style="65"/>
    <col min="4965" max="4965" width="1.5703125" style="65" customWidth="1"/>
    <col min="4966" max="5120" width="0.85546875" style="65"/>
    <col min="5121" max="5121" width="1.42578125" style="65" customWidth="1"/>
    <col min="5122" max="5132" width="0.85546875" style="65"/>
    <col min="5133" max="5133" width="2.7109375" style="65" customWidth="1"/>
    <col min="5134" max="5145" width="0.85546875" style="65"/>
    <col min="5146" max="5146" width="1.7109375" style="65" customWidth="1"/>
    <col min="5147" max="5158" width="0.85546875" style="65"/>
    <col min="5159" max="5159" width="5.42578125" style="65" customWidth="1"/>
    <col min="5160" max="5220" width="0.85546875" style="65"/>
    <col min="5221" max="5221" width="1.5703125" style="65" customWidth="1"/>
    <col min="5222" max="5376" width="0.85546875" style="65"/>
    <col min="5377" max="5377" width="1.42578125" style="65" customWidth="1"/>
    <col min="5378" max="5388" width="0.85546875" style="65"/>
    <col min="5389" max="5389" width="2.7109375" style="65" customWidth="1"/>
    <col min="5390" max="5401" width="0.85546875" style="65"/>
    <col min="5402" max="5402" width="1.7109375" style="65" customWidth="1"/>
    <col min="5403" max="5414" width="0.85546875" style="65"/>
    <col min="5415" max="5415" width="5.42578125" style="65" customWidth="1"/>
    <col min="5416" max="5476" width="0.85546875" style="65"/>
    <col min="5477" max="5477" width="1.5703125" style="65" customWidth="1"/>
    <col min="5478" max="5632" width="0.85546875" style="65"/>
    <col min="5633" max="5633" width="1.42578125" style="65" customWidth="1"/>
    <col min="5634" max="5644" width="0.85546875" style="65"/>
    <col min="5645" max="5645" width="2.7109375" style="65" customWidth="1"/>
    <col min="5646" max="5657" width="0.85546875" style="65"/>
    <col min="5658" max="5658" width="1.7109375" style="65" customWidth="1"/>
    <col min="5659" max="5670" width="0.85546875" style="65"/>
    <col min="5671" max="5671" width="5.42578125" style="65" customWidth="1"/>
    <col min="5672" max="5732" width="0.85546875" style="65"/>
    <col min="5733" max="5733" width="1.5703125" style="65" customWidth="1"/>
    <col min="5734" max="5888" width="0.85546875" style="65"/>
    <col min="5889" max="5889" width="1.42578125" style="65" customWidth="1"/>
    <col min="5890" max="5900" width="0.85546875" style="65"/>
    <col min="5901" max="5901" width="2.7109375" style="65" customWidth="1"/>
    <col min="5902" max="5913" width="0.85546875" style="65"/>
    <col min="5914" max="5914" width="1.7109375" style="65" customWidth="1"/>
    <col min="5915" max="5926" width="0.85546875" style="65"/>
    <col min="5927" max="5927" width="5.42578125" style="65" customWidth="1"/>
    <col min="5928" max="5988" width="0.85546875" style="65"/>
    <col min="5989" max="5989" width="1.5703125" style="65" customWidth="1"/>
    <col min="5990" max="6144" width="0.85546875" style="65"/>
    <col min="6145" max="6145" width="1.42578125" style="65" customWidth="1"/>
    <col min="6146" max="6156" width="0.85546875" style="65"/>
    <col min="6157" max="6157" width="2.7109375" style="65" customWidth="1"/>
    <col min="6158" max="6169" width="0.85546875" style="65"/>
    <col min="6170" max="6170" width="1.7109375" style="65" customWidth="1"/>
    <col min="6171" max="6182" width="0.85546875" style="65"/>
    <col min="6183" max="6183" width="5.42578125" style="65" customWidth="1"/>
    <col min="6184" max="6244" width="0.85546875" style="65"/>
    <col min="6245" max="6245" width="1.5703125" style="65" customWidth="1"/>
    <col min="6246" max="6400" width="0.85546875" style="65"/>
    <col min="6401" max="6401" width="1.42578125" style="65" customWidth="1"/>
    <col min="6402" max="6412" width="0.85546875" style="65"/>
    <col min="6413" max="6413" width="2.7109375" style="65" customWidth="1"/>
    <col min="6414" max="6425" width="0.85546875" style="65"/>
    <col min="6426" max="6426" width="1.7109375" style="65" customWidth="1"/>
    <col min="6427" max="6438" width="0.85546875" style="65"/>
    <col min="6439" max="6439" width="5.42578125" style="65" customWidth="1"/>
    <col min="6440" max="6500" width="0.85546875" style="65"/>
    <col min="6501" max="6501" width="1.5703125" style="65" customWidth="1"/>
    <col min="6502" max="6656" width="0.85546875" style="65"/>
    <col min="6657" max="6657" width="1.42578125" style="65" customWidth="1"/>
    <col min="6658" max="6668" width="0.85546875" style="65"/>
    <col min="6669" max="6669" width="2.7109375" style="65" customWidth="1"/>
    <col min="6670" max="6681" width="0.85546875" style="65"/>
    <col min="6682" max="6682" width="1.7109375" style="65" customWidth="1"/>
    <col min="6683" max="6694" width="0.85546875" style="65"/>
    <col min="6695" max="6695" width="5.42578125" style="65" customWidth="1"/>
    <col min="6696" max="6756" width="0.85546875" style="65"/>
    <col min="6757" max="6757" width="1.5703125" style="65" customWidth="1"/>
    <col min="6758" max="6912" width="0.85546875" style="65"/>
    <col min="6913" max="6913" width="1.42578125" style="65" customWidth="1"/>
    <col min="6914" max="6924" width="0.85546875" style="65"/>
    <col min="6925" max="6925" width="2.7109375" style="65" customWidth="1"/>
    <col min="6926" max="6937" width="0.85546875" style="65"/>
    <col min="6938" max="6938" width="1.7109375" style="65" customWidth="1"/>
    <col min="6939" max="6950" width="0.85546875" style="65"/>
    <col min="6951" max="6951" width="5.42578125" style="65" customWidth="1"/>
    <col min="6952" max="7012" width="0.85546875" style="65"/>
    <col min="7013" max="7013" width="1.5703125" style="65" customWidth="1"/>
    <col min="7014" max="7168" width="0.85546875" style="65"/>
    <col min="7169" max="7169" width="1.42578125" style="65" customWidth="1"/>
    <col min="7170" max="7180" width="0.85546875" style="65"/>
    <col min="7181" max="7181" width="2.7109375" style="65" customWidth="1"/>
    <col min="7182" max="7193" width="0.85546875" style="65"/>
    <col min="7194" max="7194" width="1.7109375" style="65" customWidth="1"/>
    <col min="7195" max="7206" width="0.85546875" style="65"/>
    <col min="7207" max="7207" width="5.42578125" style="65" customWidth="1"/>
    <col min="7208" max="7268" width="0.85546875" style="65"/>
    <col min="7269" max="7269" width="1.5703125" style="65" customWidth="1"/>
    <col min="7270" max="7424" width="0.85546875" style="65"/>
    <col min="7425" max="7425" width="1.42578125" style="65" customWidth="1"/>
    <col min="7426" max="7436" width="0.85546875" style="65"/>
    <col min="7437" max="7437" width="2.7109375" style="65" customWidth="1"/>
    <col min="7438" max="7449" width="0.85546875" style="65"/>
    <col min="7450" max="7450" width="1.7109375" style="65" customWidth="1"/>
    <col min="7451" max="7462" width="0.85546875" style="65"/>
    <col min="7463" max="7463" width="5.42578125" style="65" customWidth="1"/>
    <col min="7464" max="7524" width="0.85546875" style="65"/>
    <col min="7525" max="7525" width="1.5703125" style="65" customWidth="1"/>
    <col min="7526" max="7680" width="0.85546875" style="65"/>
    <col min="7681" max="7681" width="1.42578125" style="65" customWidth="1"/>
    <col min="7682" max="7692" width="0.85546875" style="65"/>
    <col min="7693" max="7693" width="2.7109375" style="65" customWidth="1"/>
    <col min="7694" max="7705" width="0.85546875" style="65"/>
    <col min="7706" max="7706" width="1.7109375" style="65" customWidth="1"/>
    <col min="7707" max="7718" width="0.85546875" style="65"/>
    <col min="7719" max="7719" width="5.42578125" style="65" customWidth="1"/>
    <col min="7720" max="7780" width="0.85546875" style="65"/>
    <col min="7781" max="7781" width="1.5703125" style="65" customWidth="1"/>
    <col min="7782" max="7936" width="0.85546875" style="65"/>
    <col min="7937" max="7937" width="1.42578125" style="65" customWidth="1"/>
    <col min="7938" max="7948" width="0.85546875" style="65"/>
    <col min="7949" max="7949" width="2.7109375" style="65" customWidth="1"/>
    <col min="7950" max="7961" width="0.85546875" style="65"/>
    <col min="7962" max="7962" width="1.7109375" style="65" customWidth="1"/>
    <col min="7963" max="7974" width="0.85546875" style="65"/>
    <col min="7975" max="7975" width="5.42578125" style="65" customWidth="1"/>
    <col min="7976" max="8036" width="0.85546875" style="65"/>
    <col min="8037" max="8037" width="1.5703125" style="65" customWidth="1"/>
    <col min="8038" max="8192" width="0.85546875" style="65"/>
    <col min="8193" max="8193" width="1.42578125" style="65" customWidth="1"/>
    <col min="8194" max="8204" width="0.85546875" style="65"/>
    <col min="8205" max="8205" width="2.7109375" style="65" customWidth="1"/>
    <col min="8206" max="8217" width="0.85546875" style="65"/>
    <col min="8218" max="8218" width="1.7109375" style="65" customWidth="1"/>
    <col min="8219" max="8230" width="0.85546875" style="65"/>
    <col min="8231" max="8231" width="5.42578125" style="65" customWidth="1"/>
    <col min="8232" max="8292" width="0.85546875" style="65"/>
    <col min="8293" max="8293" width="1.5703125" style="65" customWidth="1"/>
    <col min="8294" max="8448" width="0.85546875" style="65"/>
    <col min="8449" max="8449" width="1.42578125" style="65" customWidth="1"/>
    <col min="8450" max="8460" width="0.85546875" style="65"/>
    <col min="8461" max="8461" width="2.7109375" style="65" customWidth="1"/>
    <col min="8462" max="8473" width="0.85546875" style="65"/>
    <col min="8474" max="8474" width="1.7109375" style="65" customWidth="1"/>
    <col min="8475" max="8486" width="0.85546875" style="65"/>
    <col min="8487" max="8487" width="5.42578125" style="65" customWidth="1"/>
    <col min="8488" max="8548" width="0.85546875" style="65"/>
    <col min="8549" max="8549" width="1.5703125" style="65" customWidth="1"/>
    <col min="8550" max="8704" width="0.85546875" style="65"/>
    <col min="8705" max="8705" width="1.42578125" style="65" customWidth="1"/>
    <col min="8706" max="8716" width="0.85546875" style="65"/>
    <col min="8717" max="8717" width="2.7109375" style="65" customWidth="1"/>
    <col min="8718" max="8729" width="0.85546875" style="65"/>
    <col min="8730" max="8730" width="1.7109375" style="65" customWidth="1"/>
    <col min="8731" max="8742" width="0.85546875" style="65"/>
    <col min="8743" max="8743" width="5.42578125" style="65" customWidth="1"/>
    <col min="8744" max="8804" width="0.85546875" style="65"/>
    <col min="8805" max="8805" width="1.5703125" style="65" customWidth="1"/>
    <col min="8806" max="8960" width="0.85546875" style="65"/>
    <col min="8961" max="8961" width="1.42578125" style="65" customWidth="1"/>
    <col min="8962" max="8972" width="0.85546875" style="65"/>
    <col min="8973" max="8973" width="2.7109375" style="65" customWidth="1"/>
    <col min="8974" max="8985" width="0.85546875" style="65"/>
    <col min="8986" max="8986" width="1.7109375" style="65" customWidth="1"/>
    <col min="8987" max="8998" width="0.85546875" style="65"/>
    <col min="8999" max="8999" width="5.42578125" style="65" customWidth="1"/>
    <col min="9000" max="9060" width="0.85546875" style="65"/>
    <col min="9061" max="9061" width="1.5703125" style="65" customWidth="1"/>
    <col min="9062" max="9216" width="0.85546875" style="65"/>
    <col min="9217" max="9217" width="1.42578125" style="65" customWidth="1"/>
    <col min="9218" max="9228" width="0.85546875" style="65"/>
    <col min="9229" max="9229" width="2.7109375" style="65" customWidth="1"/>
    <col min="9230" max="9241" width="0.85546875" style="65"/>
    <col min="9242" max="9242" width="1.7109375" style="65" customWidth="1"/>
    <col min="9243" max="9254" width="0.85546875" style="65"/>
    <col min="9255" max="9255" width="5.42578125" style="65" customWidth="1"/>
    <col min="9256" max="9316" width="0.85546875" style="65"/>
    <col min="9317" max="9317" width="1.5703125" style="65" customWidth="1"/>
    <col min="9318" max="9472" width="0.85546875" style="65"/>
    <col min="9473" max="9473" width="1.42578125" style="65" customWidth="1"/>
    <col min="9474" max="9484" width="0.85546875" style="65"/>
    <col min="9485" max="9485" width="2.7109375" style="65" customWidth="1"/>
    <col min="9486" max="9497" width="0.85546875" style="65"/>
    <col min="9498" max="9498" width="1.7109375" style="65" customWidth="1"/>
    <col min="9499" max="9510" width="0.85546875" style="65"/>
    <col min="9511" max="9511" width="5.42578125" style="65" customWidth="1"/>
    <col min="9512" max="9572" width="0.85546875" style="65"/>
    <col min="9573" max="9573" width="1.5703125" style="65" customWidth="1"/>
    <col min="9574" max="9728" width="0.85546875" style="65"/>
    <col min="9729" max="9729" width="1.42578125" style="65" customWidth="1"/>
    <col min="9730" max="9740" width="0.85546875" style="65"/>
    <col min="9741" max="9741" width="2.7109375" style="65" customWidth="1"/>
    <col min="9742" max="9753" width="0.85546875" style="65"/>
    <col min="9754" max="9754" width="1.7109375" style="65" customWidth="1"/>
    <col min="9755" max="9766" width="0.85546875" style="65"/>
    <col min="9767" max="9767" width="5.42578125" style="65" customWidth="1"/>
    <col min="9768" max="9828" width="0.85546875" style="65"/>
    <col min="9829" max="9829" width="1.5703125" style="65" customWidth="1"/>
    <col min="9830" max="9984" width="0.85546875" style="65"/>
    <col min="9985" max="9985" width="1.42578125" style="65" customWidth="1"/>
    <col min="9986" max="9996" width="0.85546875" style="65"/>
    <col min="9997" max="9997" width="2.7109375" style="65" customWidth="1"/>
    <col min="9998" max="10009" width="0.85546875" style="65"/>
    <col min="10010" max="10010" width="1.7109375" style="65" customWidth="1"/>
    <col min="10011" max="10022" width="0.85546875" style="65"/>
    <col min="10023" max="10023" width="5.42578125" style="65" customWidth="1"/>
    <col min="10024" max="10084" width="0.85546875" style="65"/>
    <col min="10085" max="10085" width="1.5703125" style="65" customWidth="1"/>
    <col min="10086" max="10240" width="0.85546875" style="65"/>
    <col min="10241" max="10241" width="1.42578125" style="65" customWidth="1"/>
    <col min="10242" max="10252" width="0.85546875" style="65"/>
    <col min="10253" max="10253" width="2.7109375" style="65" customWidth="1"/>
    <col min="10254" max="10265" width="0.85546875" style="65"/>
    <col min="10266" max="10266" width="1.7109375" style="65" customWidth="1"/>
    <col min="10267" max="10278" width="0.85546875" style="65"/>
    <col min="10279" max="10279" width="5.42578125" style="65" customWidth="1"/>
    <col min="10280" max="10340" width="0.85546875" style="65"/>
    <col min="10341" max="10341" width="1.5703125" style="65" customWidth="1"/>
    <col min="10342" max="10496" width="0.85546875" style="65"/>
    <col min="10497" max="10497" width="1.42578125" style="65" customWidth="1"/>
    <col min="10498" max="10508" width="0.85546875" style="65"/>
    <col min="10509" max="10509" width="2.7109375" style="65" customWidth="1"/>
    <col min="10510" max="10521" width="0.85546875" style="65"/>
    <col min="10522" max="10522" width="1.7109375" style="65" customWidth="1"/>
    <col min="10523" max="10534" width="0.85546875" style="65"/>
    <col min="10535" max="10535" width="5.42578125" style="65" customWidth="1"/>
    <col min="10536" max="10596" width="0.85546875" style="65"/>
    <col min="10597" max="10597" width="1.5703125" style="65" customWidth="1"/>
    <col min="10598" max="10752" width="0.85546875" style="65"/>
    <col min="10753" max="10753" width="1.42578125" style="65" customWidth="1"/>
    <col min="10754" max="10764" width="0.85546875" style="65"/>
    <col min="10765" max="10765" width="2.7109375" style="65" customWidth="1"/>
    <col min="10766" max="10777" width="0.85546875" style="65"/>
    <col min="10778" max="10778" width="1.7109375" style="65" customWidth="1"/>
    <col min="10779" max="10790" width="0.85546875" style="65"/>
    <col min="10791" max="10791" width="5.42578125" style="65" customWidth="1"/>
    <col min="10792" max="10852" width="0.85546875" style="65"/>
    <col min="10853" max="10853" width="1.5703125" style="65" customWidth="1"/>
    <col min="10854" max="11008" width="0.85546875" style="65"/>
    <col min="11009" max="11009" width="1.42578125" style="65" customWidth="1"/>
    <col min="11010" max="11020" width="0.85546875" style="65"/>
    <col min="11021" max="11021" width="2.7109375" style="65" customWidth="1"/>
    <col min="11022" max="11033" width="0.85546875" style="65"/>
    <col min="11034" max="11034" width="1.7109375" style="65" customWidth="1"/>
    <col min="11035" max="11046" width="0.85546875" style="65"/>
    <col min="11047" max="11047" width="5.42578125" style="65" customWidth="1"/>
    <col min="11048" max="11108" width="0.85546875" style="65"/>
    <col min="11109" max="11109" width="1.5703125" style="65" customWidth="1"/>
    <col min="11110" max="11264" width="0.85546875" style="65"/>
    <col min="11265" max="11265" width="1.42578125" style="65" customWidth="1"/>
    <col min="11266" max="11276" width="0.85546875" style="65"/>
    <col min="11277" max="11277" width="2.7109375" style="65" customWidth="1"/>
    <col min="11278" max="11289" width="0.85546875" style="65"/>
    <col min="11290" max="11290" width="1.7109375" style="65" customWidth="1"/>
    <col min="11291" max="11302" width="0.85546875" style="65"/>
    <col min="11303" max="11303" width="5.42578125" style="65" customWidth="1"/>
    <col min="11304" max="11364" width="0.85546875" style="65"/>
    <col min="11365" max="11365" width="1.5703125" style="65" customWidth="1"/>
    <col min="11366" max="11520" width="0.85546875" style="65"/>
    <col min="11521" max="11521" width="1.42578125" style="65" customWidth="1"/>
    <col min="11522" max="11532" width="0.85546875" style="65"/>
    <col min="11533" max="11533" width="2.7109375" style="65" customWidth="1"/>
    <col min="11534" max="11545" width="0.85546875" style="65"/>
    <col min="11546" max="11546" width="1.7109375" style="65" customWidth="1"/>
    <col min="11547" max="11558" width="0.85546875" style="65"/>
    <col min="11559" max="11559" width="5.42578125" style="65" customWidth="1"/>
    <col min="11560" max="11620" width="0.85546875" style="65"/>
    <col min="11621" max="11621" width="1.5703125" style="65" customWidth="1"/>
    <col min="11622" max="11776" width="0.85546875" style="65"/>
    <col min="11777" max="11777" width="1.42578125" style="65" customWidth="1"/>
    <col min="11778" max="11788" width="0.85546875" style="65"/>
    <col min="11789" max="11789" width="2.7109375" style="65" customWidth="1"/>
    <col min="11790" max="11801" width="0.85546875" style="65"/>
    <col min="11802" max="11802" width="1.7109375" style="65" customWidth="1"/>
    <col min="11803" max="11814" width="0.85546875" style="65"/>
    <col min="11815" max="11815" width="5.42578125" style="65" customWidth="1"/>
    <col min="11816" max="11876" width="0.85546875" style="65"/>
    <col min="11877" max="11877" width="1.5703125" style="65" customWidth="1"/>
    <col min="11878" max="12032" width="0.85546875" style="65"/>
    <col min="12033" max="12033" width="1.42578125" style="65" customWidth="1"/>
    <col min="12034" max="12044" width="0.85546875" style="65"/>
    <col min="12045" max="12045" width="2.7109375" style="65" customWidth="1"/>
    <col min="12046" max="12057" width="0.85546875" style="65"/>
    <col min="12058" max="12058" width="1.7109375" style="65" customWidth="1"/>
    <col min="12059" max="12070" width="0.85546875" style="65"/>
    <col min="12071" max="12071" width="5.42578125" style="65" customWidth="1"/>
    <col min="12072" max="12132" width="0.85546875" style="65"/>
    <col min="12133" max="12133" width="1.5703125" style="65" customWidth="1"/>
    <col min="12134" max="12288" width="0.85546875" style="65"/>
    <col min="12289" max="12289" width="1.42578125" style="65" customWidth="1"/>
    <col min="12290" max="12300" width="0.85546875" style="65"/>
    <col min="12301" max="12301" width="2.7109375" style="65" customWidth="1"/>
    <col min="12302" max="12313" width="0.85546875" style="65"/>
    <col min="12314" max="12314" width="1.7109375" style="65" customWidth="1"/>
    <col min="12315" max="12326" width="0.85546875" style="65"/>
    <col min="12327" max="12327" width="5.42578125" style="65" customWidth="1"/>
    <col min="12328" max="12388" width="0.85546875" style="65"/>
    <col min="12389" max="12389" width="1.5703125" style="65" customWidth="1"/>
    <col min="12390" max="12544" width="0.85546875" style="65"/>
    <col min="12545" max="12545" width="1.42578125" style="65" customWidth="1"/>
    <col min="12546" max="12556" width="0.85546875" style="65"/>
    <col min="12557" max="12557" width="2.7109375" style="65" customWidth="1"/>
    <col min="12558" max="12569" width="0.85546875" style="65"/>
    <col min="12570" max="12570" width="1.7109375" style="65" customWidth="1"/>
    <col min="12571" max="12582" width="0.85546875" style="65"/>
    <col min="12583" max="12583" width="5.42578125" style="65" customWidth="1"/>
    <col min="12584" max="12644" width="0.85546875" style="65"/>
    <col min="12645" max="12645" width="1.5703125" style="65" customWidth="1"/>
    <col min="12646" max="12800" width="0.85546875" style="65"/>
    <col min="12801" max="12801" width="1.42578125" style="65" customWidth="1"/>
    <col min="12802" max="12812" width="0.85546875" style="65"/>
    <col min="12813" max="12813" width="2.7109375" style="65" customWidth="1"/>
    <col min="12814" max="12825" width="0.85546875" style="65"/>
    <col min="12826" max="12826" width="1.7109375" style="65" customWidth="1"/>
    <col min="12827" max="12838" width="0.85546875" style="65"/>
    <col min="12839" max="12839" width="5.42578125" style="65" customWidth="1"/>
    <col min="12840" max="12900" width="0.85546875" style="65"/>
    <col min="12901" max="12901" width="1.5703125" style="65" customWidth="1"/>
    <col min="12902" max="13056" width="0.85546875" style="65"/>
    <col min="13057" max="13057" width="1.42578125" style="65" customWidth="1"/>
    <col min="13058" max="13068" width="0.85546875" style="65"/>
    <col min="13069" max="13069" width="2.7109375" style="65" customWidth="1"/>
    <col min="13070" max="13081" width="0.85546875" style="65"/>
    <col min="13082" max="13082" width="1.7109375" style="65" customWidth="1"/>
    <col min="13083" max="13094" width="0.85546875" style="65"/>
    <col min="13095" max="13095" width="5.42578125" style="65" customWidth="1"/>
    <col min="13096" max="13156" width="0.85546875" style="65"/>
    <col min="13157" max="13157" width="1.5703125" style="65" customWidth="1"/>
    <col min="13158" max="13312" width="0.85546875" style="65"/>
    <col min="13313" max="13313" width="1.42578125" style="65" customWidth="1"/>
    <col min="13314" max="13324" width="0.85546875" style="65"/>
    <col min="13325" max="13325" width="2.7109375" style="65" customWidth="1"/>
    <col min="13326" max="13337" width="0.85546875" style="65"/>
    <col min="13338" max="13338" width="1.7109375" style="65" customWidth="1"/>
    <col min="13339" max="13350" width="0.85546875" style="65"/>
    <col min="13351" max="13351" width="5.42578125" style="65" customWidth="1"/>
    <col min="13352" max="13412" width="0.85546875" style="65"/>
    <col min="13413" max="13413" width="1.5703125" style="65" customWidth="1"/>
    <col min="13414" max="13568" width="0.85546875" style="65"/>
    <col min="13569" max="13569" width="1.42578125" style="65" customWidth="1"/>
    <col min="13570" max="13580" width="0.85546875" style="65"/>
    <col min="13581" max="13581" width="2.7109375" style="65" customWidth="1"/>
    <col min="13582" max="13593" width="0.85546875" style="65"/>
    <col min="13594" max="13594" width="1.7109375" style="65" customWidth="1"/>
    <col min="13595" max="13606" width="0.85546875" style="65"/>
    <col min="13607" max="13607" width="5.42578125" style="65" customWidth="1"/>
    <col min="13608" max="13668" width="0.85546875" style="65"/>
    <col min="13669" max="13669" width="1.5703125" style="65" customWidth="1"/>
    <col min="13670" max="13824" width="0.85546875" style="65"/>
    <col min="13825" max="13825" width="1.42578125" style="65" customWidth="1"/>
    <col min="13826" max="13836" width="0.85546875" style="65"/>
    <col min="13837" max="13837" width="2.7109375" style="65" customWidth="1"/>
    <col min="13838" max="13849" width="0.85546875" style="65"/>
    <col min="13850" max="13850" width="1.7109375" style="65" customWidth="1"/>
    <col min="13851" max="13862" width="0.85546875" style="65"/>
    <col min="13863" max="13863" width="5.42578125" style="65" customWidth="1"/>
    <col min="13864" max="13924" width="0.85546875" style="65"/>
    <col min="13925" max="13925" width="1.5703125" style="65" customWidth="1"/>
    <col min="13926" max="14080" width="0.85546875" style="65"/>
    <col min="14081" max="14081" width="1.42578125" style="65" customWidth="1"/>
    <col min="14082" max="14092" width="0.85546875" style="65"/>
    <col min="14093" max="14093" width="2.7109375" style="65" customWidth="1"/>
    <col min="14094" max="14105" width="0.85546875" style="65"/>
    <col min="14106" max="14106" width="1.7109375" style="65" customWidth="1"/>
    <col min="14107" max="14118" width="0.85546875" style="65"/>
    <col min="14119" max="14119" width="5.42578125" style="65" customWidth="1"/>
    <col min="14120" max="14180" width="0.85546875" style="65"/>
    <col min="14181" max="14181" width="1.5703125" style="65" customWidth="1"/>
    <col min="14182" max="14336" width="0.85546875" style="65"/>
    <col min="14337" max="14337" width="1.42578125" style="65" customWidth="1"/>
    <col min="14338" max="14348" width="0.85546875" style="65"/>
    <col min="14349" max="14349" width="2.7109375" style="65" customWidth="1"/>
    <col min="14350" max="14361" width="0.85546875" style="65"/>
    <col min="14362" max="14362" width="1.7109375" style="65" customWidth="1"/>
    <col min="14363" max="14374" width="0.85546875" style="65"/>
    <col min="14375" max="14375" width="5.42578125" style="65" customWidth="1"/>
    <col min="14376" max="14436" width="0.85546875" style="65"/>
    <col min="14437" max="14437" width="1.5703125" style="65" customWidth="1"/>
    <col min="14438" max="14592" width="0.85546875" style="65"/>
    <col min="14593" max="14593" width="1.42578125" style="65" customWidth="1"/>
    <col min="14594" max="14604" width="0.85546875" style="65"/>
    <col min="14605" max="14605" width="2.7109375" style="65" customWidth="1"/>
    <col min="14606" max="14617" width="0.85546875" style="65"/>
    <col min="14618" max="14618" width="1.7109375" style="65" customWidth="1"/>
    <col min="14619" max="14630" width="0.85546875" style="65"/>
    <col min="14631" max="14631" width="5.42578125" style="65" customWidth="1"/>
    <col min="14632" max="14692" width="0.85546875" style="65"/>
    <col min="14693" max="14693" width="1.5703125" style="65" customWidth="1"/>
    <col min="14694" max="14848" width="0.85546875" style="65"/>
    <col min="14849" max="14849" width="1.42578125" style="65" customWidth="1"/>
    <col min="14850" max="14860" width="0.85546875" style="65"/>
    <col min="14861" max="14861" width="2.7109375" style="65" customWidth="1"/>
    <col min="14862" max="14873" width="0.85546875" style="65"/>
    <col min="14874" max="14874" width="1.7109375" style="65" customWidth="1"/>
    <col min="14875" max="14886" width="0.85546875" style="65"/>
    <col min="14887" max="14887" width="5.42578125" style="65" customWidth="1"/>
    <col min="14888" max="14948" width="0.85546875" style="65"/>
    <col min="14949" max="14949" width="1.5703125" style="65" customWidth="1"/>
    <col min="14950" max="15104" width="0.85546875" style="65"/>
    <col min="15105" max="15105" width="1.42578125" style="65" customWidth="1"/>
    <col min="15106" max="15116" width="0.85546875" style="65"/>
    <col min="15117" max="15117" width="2.7109375" style="65" customWidth="1"/>
    <col min="15118" max="15129" width="0.85546875" style="65"/>
    <col min="15130" max="15130" width="1.7109375" style="65" customWidth="1"/>
    <col min="15131" max="15142" width="0.85546875" style="65"/>
    <col min="15143" max="15143" width="5.42578125" style="65" customWidth="1"/>
    <col min="15144" max="15204" width="0.85546875" style="65"/>
    <col min="15205" max="15205" width="1.5703125" style="65" customWidth="1"/>
    <col min="15206" max="15360" width="0.85546875" style="65"/>
    <col min="15361" max="15361" width="1.42578125" style="65" customWidth="1"/>
    <col min="15362" max="15372" width="0.85546875" style="65"/>
    <col min="15373" max="15373" width="2.7109375" style="65" customWidth="1"/>
    <col min="15374" max="15385" width="0.85546875" style="65"/>
    <col min="15386" max="15386" width="1.7109375" style="65" customWidth="1"/>
    <col min="15387" max="15398" width="0.85546875" style="65"/>
    <col min="15399" max="15399" width="5.42578125" style="65" customWidth="1"/>
    <col min="15400" max="15460" width="0.85546875" style="65"/>
    <col min="15461" max="15461" width="1.5703125" style="65" customWidth="1"/>
    <col min="15462" max="15616" width="0.85546875" style="65"/>
    <col min="15617" max="15617" width="1.42578125" style="65" customWidth="1"/>
    <col min="15618" max="15628" width="0.85546875" style="65"/>
    <col min="15629" max="15629" width="2.7109375" style="65" customWidth="1"/>
    <col min="15630" max="15641" width="0.85546875" style="65"/>
    <col min="15642" max="15642" width="1.7109375" style="65" customWidth="1"/>
    <col min="15643" max="15654" width="0.85546875" style="65"/>
    <col min="15655" max="15655" width="5.42578125" style="65" customWidth="1"/>
    <col min="15656" max="15716" width="0.85546875" style="65"/>
    <col min="15717" max="15717" width="1.5703125" style="65" customWidth="1"/>
    <col min="15718" max="15872" width="0.85546875" style="65"/>
    <col min="15873" max="15873" width="1.42578125" style="65" customWidth="1"/>
    <col min="15874" max="15884" width="0.85546875" style="65"/>
    <col min="15885" max="15885" width="2.7109375" style="65" customWidth="1"/>
    <col min="15886" max="15897" width="0.85546875" style="65"/>
    <col min="15898" max="15898" width="1.7109375" style="65" customWidth="1"/>
    <col min="15899" max="15910" width="0.85546875" style="65"/>
    <col min="15911" max="15911" width="5.42578125" style="65" customWidth="1"/>
    <col min="15912" max="15972" width="0.85546875" style="65"/>
    <col min="15973" max="15973" width="1.5703125" style="65" customWidth="1"/>
    <col min="15974" max="16128" width="0.85546875" style="65"/>
    <col min="16129" max="16129" width="1.42578125" style="65" customWidth="1"/>
    <col min="16130" max="16140" width="0.85546875" style="65"/>
    <col min="16141" max="16141" width="2.7109375" style="65" customWidth="1"/>
    <col min="16142" max="16153" width="0.85546875" style="65"/>
    <col min="16154" max="16154" width="1.7109375" style="65" customWidth="1"/>
    <col min="16155" max="16166" width="0.85546875" style="65"/>
    <col min="16167" max="16167" width="5.42578125" style="65" customWidth="1"/>
    <col min="16168" max="16228" width="0.85546875" style="65"/>
    <col min="16229" max="16229" width="1.5703125" style="65" customWidth="1"/>
    <col min="16230" max="16384" width="0.85546875" style="65"/>
  </cols>
  <sheetData>
    <row r="1" spans="2:101" ht="6.75" customHeight="1" x14ac:dyDescent="0.2"/>
    <row r="2" spans="2:101" ht="11.25" customHeight="1" x14ac:dyDescent="0.2">
      <c r="B2" s="66"/>
      <c r="C2" s="67"/>
      <c r="D2" s="67"/>
      <c r="E2" s="67"/>
      <c r="F2" s="67"/>
      <c r="G2" s="67"/>
      <c r="H2" s="67"/>
      <c r="I2" s="67"/>
      <c r="J2" s="67"/>
      <c r="K2" s="67"/>
      <c r="L2" s="67"/>
      <c r="M2" s="67"/>
      <c r="N2" s="67"/>
      <c r="O2" s="67"/>
      <c r="P2" s="67"/>
      <c r="Q2" s="67"/>
      <c r="R2" s="67"/>
      <c r="S2" s="67"/>
      <c r="T2" s="67"/>
      <c r="U2" s="67"/>
      <c r="V2" s="67"/>
      <c r="W2" s="67"/>
      <c r="X2" s="67"/>
      <c r="Y2" s="67"/>
      <c r="Z2" s="67"/>
      <c r="AA2" s="67"/>
      <c r="AB2" s="67"/>
      <c r="AC2" s="67"/>
      <c r="AD2" s="67"/>
      <c r="AE2" s="67"/>
      <c r="AF2" s="67"/>
      <c r="AG2" s="67"/>
      <c r="AH2" s="67"/>
      <c r="AI2" s="67"/>
      <c r="AJ2" s="67"/>
      <c r="AK2" s="67"/>
      <c r="AL2" s="67"/>
      <c r="AM2" s="67"/>
      <c r="AN2" s="67"/>
      <c r="AO2" s="67"/>
      <c r="AP2" s="67"/>
      <c r="AQ2" s="67"/>
      <c r="AR2" s="67"/>
      <c r="AS2" s="67"/>
      <c r="AT2" s="67"/>
      <c r="AU2" s="67"/>
      <c r="AV2" s="67"/>
      <c r="AW2" s="67"/>
      <c r="AX2" s="67"/>
      <c r="AY2" s="67"/>
      <c r="AZ2" s="67"/>
      <c r="BA2" s="67"/>
      <c r="BB2" s="67"/>
      <c r="BC2" s="67"/>
      <c r="BD2" s="67"/>
      <c r="BE2" s="67"/>
      <c r="BF2" s="67"/>
      <c r="BG2" s="67"/>
      <c r="BH2" s="67"/>
      <c r="BI2" s="67"/>
      <c r="BJ2" s="67"/>
      <c r="BK2" s="67"/>
      <c r="BL2" s="67"/>
      <c r="BM2" s="67"/>
      <c r="BN2" s="67"/>
      <c r="BO2" s="67"/>
      <c r="BP2" s="67"/>
      <c r="BQ2" s="67"/>
      <c r="BR2" s="67"/>
      <c r="BS2" s="67"/>
      <c r="BT2" s="67"/>
      <c r="BU2" s="67"/>
      <c r="BV2" s="67"/>
      <c r="BW2" s="67"/>
      <c r="BX2" s="67"/>
      <c r="BY2" s="67"/>
      <c r="BZ2" s="67"/>
      <c r="CA2" s="67"/>
      <c r="CB2" s="67"/>
      <c r="CC2" s="67"/>
      <c r="CD2" s="67"/>
      <c r="CE2" s="67"/>
      <c r="CF2" s="67"/>
      <c r="CG2" s="67"/>
      <c r="CH2" s="67"/>
      <c r="CI2" s="258"/>
      <c r="CJ2" s="258"/>
      <c r="CK2" s="258"/>
      <c r="CL2" s="258"/>
      <c r="CM2" s="258"/>
      <c r="CN2" s="258"/>
      <c r="CO2" s="258"/>
      <c r="CP2" s="258"/>
      <c r="CQ2" s="258"/>
      <c r="CR2" s="258"/>
      <c r="CS2" s="258"/>
      <c r="CT2" s="258"/>
      <c r="CU2" s="258"/>
      <c r="CV2" s="258"/>
      <c r="CW2" s="258"/>
    </row>
    <row r="3" spans="2:101" ht="34.5" customHeight="1" x14ac:dyDescent="0.2">
      <c r="B3" s="67"/>
      <c r="C3" s="67"/>
      <c r="D3" s="67"/>
      <c r="E3" s="67"/>
      <c r="F3" s="67"/>
      <c r="G3" s="67"/>
      <c r="H3" s="67"/>
      <c r="I3" s="67"/>
      <c r="J3" s="67"/>
      <c r="K3" s="67"/>
      <c r="L3" s="67"/>
      <c r="M3" s="67"/>
      <c r="N3" s="67"/>
      <c r="O3" s="67"/>
      <c r="P3" s="67"/>
      <c r="Q3" s="67"/>
      <c r="R3" s="67"/>
      <c r="S3" s="67"/>
      <c r="T3" s="67"/>
      <c r="U3" s="67"/>
      <c r="V3" s="67"/>
      <c r="W3" s="67"/>
      <c r="X3" s="67"/>
      <c r="Y3" s="67"/>
      <c r="Z3" s="67"/>
      <c r="AA3" s="67"/>
      <c r="AB3" s="67"/>
      <c r="AC3" s="67"/>
      <c r="AD3" s="67"/>
      <c r="AE3" s="67"/>
      <c r="AF3" s="67"/>
      <c r="AG3" s="67"/>
      <c r="AH3" s="67"/>
      <c r="AI3" s="67"/>
      <c r="AJ3" s="67"/>
      <c r="AK3" s="67"/>
      <c r="AL3" s="67"/>
      <c r="AM3" s="67"/>
      <c r="AN3" s="67"/>
      <c r="AO3" s="67"/>
      <c r="AP3" s="67"/>
      <c r="AQ3" s="67"/>
      <c r="AR3" s="67"/>
      <c r="AS3" s="67"/>
      <c r="AT3" s="67"/>
      <c r="AU3" s="67"/>
      <c r="AV3" s="67"/>
      <c r="AW3" s="67"/>
      <c r="AX3" s="67"/>
      <c r="AY3" s="67"/>
      <c r="AZ3" s="67"/>
      <c r="BA3" s="67"/>
      <c r="BB3" s="67"/>
      <c r="BC3" s="67"/>
      <c r="BD3" s="67"/>
      <c r="BE3" s="67"/>
      <c r="BF3" s="67"/>
      <c r="BG3" s="67"/>
      <c r="BH3" s="67"/>
      <c r="BI3" s="67"/>
      <c r="BJ3" s="67"/>
      <c r="BK3" s="67"/>
      <c r="BL3" s="67"/>
      <c r="BM3" s="67"/>
      <c r="BN3" s="67"/>
      <c r="BO3" s="67"/>
      <c r="BP3" s="67"/>
      <c r="BQ3" s="67"/>
      <c r="BR3" s="67"/>
      <c r="BS3" s="67"/>
      <c r="BT3" s="67"/>
      <c r="BU3" s="67"/>
      <c r="BV3" s="67"/>
      <c r="BW3" s="67"/>
      <c r="BX3" s="258"/>
      <c r="BY3" s="258"/>
      <c r="BZ3" s="258"/>
      <c r="CA3" s="258"/>
      <c r="CB3" s="258"/>
      <c r="CC3" s="258"/>
      <c r="CD3" s="258"/>
      <c r="CE3" s="258"/>
      <c r="CF3" s="258"/>
      <c r="CG3" s="258"/>
      <c r="CH3" s="258"/>
      <c r="CI3" s="258"/>
      <c r="CJ3" s="258"/>
      <c r="CK3" s="258"/>
      <c r="CL3" s="258"/>
      <c r="CM3" s="258"/>
      <c r="CN3" s="258"/>
      <c r="CO3" s="258"/>
      <c r="CP3" s="258"/>
      <c r="CQ3" s="258"/>
      <c r="CR3" s="258"/>
      <c r="CS3" s="258"/>
      <c r="CT3" s="258"/>
      <c r="CU3" s="258"/>
      <c r="CV3" s="258"/>
      <c r="CW3" s="258"/>
    </row>
    <row r="4" spans="2:101" ht="15" customHeight="1" x14ac:dyDescent="0.2">
      <c r="B4" s="259" t="s">
        <v>179</v>
      </c>
      <c r="C4" s="259"/>
      <c r="D4" s="259"/>
      <c r="E4" s="259"/>
      <c r="F4" s="259"/>
      <c r="G4" s="259"/>
      <c r="H4" s="259"/>
      <c r="I4" s="259"/>
      <c r="J4" s="259"/>
      <c r="K4" s="259"/>
      <c r="L4" s="259"/>
      <c r="M4" s="259"/>
      <c r="N4" s="259"/>
      <c r="O4" s="259"/>
      <c r="P4" s="259"/>
      <c r="Q4" s="259"/>
      <c r="R4" s="259"/>
      <c r="S4" s="259"/>
      <c r="T4" s="259"/>
      <c r="U4" s="259"/>
      <c r="V4" s="259"/>
      <c r="W4" s="259"/>
      <c r="X4" s="259"/>
      <c r="Y4" s="259"/>
      <c r="Z4" s="259"/>
      <c r="AA4" s="259"/>
      <c r="AB4" s="259"/>
      <c r="AC4" s="259"/>
      <c r="AD4" s="259"/>
      <c r="AE4" s="259"/>
      <c r="AF4" s="259"/>
      <c r="AG4" s="259"/>
      <c r="AH4" s="259"/>
      <c r="AI4" s="259"/>
      <c r="AJ4" s="259"/>
      <c r="AK4" s="259"/>
      <c r="AL4" s="259"/>
      <c r="AM4" s="259"/>
      <c r="AN4" s="259"/>
      <c r="AO4" s="259"/>
      <c r="AP4" s="259"/>
      <c r="AQ4" s="259"/>
      <c r="AR4" s="259"/>
      <c r="AS4" s="259"/>
      <c r="AT4" s="259"/>
      <c r="AU4" s="259"/>
      <c r="AV4" s="259"/>
      <c r="AW4" s="259"/>
      <c r="AX4" s="259"/>
      <c r="AY4" s="259"/>
      <c r="AZ4" s="259"/>
      <c r="BA4" s="259"/>
      <c r="BB4" s="259"/>
      <c r="BC4" s="259"/>
      <c r="BD4" s="259"/>
      <c r="BE4" s="259"/>
      <c r="BF4" s="259"/>
      <c r="BG4" s="259"/>
      <c r="BH4" s="259"/>
      <c r="BI4" s="259"/>
      <c r="BJ4" s="259"/>
      <c r="BK4" s="259"/>
      <c r="BL4" s="259"/>
      <c r="BM4" s="259"/>
      <c r="BN4" s="259"/>
      <c r="BO4" s="259"/>
      <c r="BP4" s="259"/>
      <c r="BQ4" s="259"/>
      <c r="BR4" s="259"/>
      <c r="BS4" s="259"/>
      <c r="BT4" s="259"/>
      <c r="BU4" s="259"/>
      <c r="BV4" s="259"/>
      <c r="BW4" s="259"/>
      <c r="BX4" s="259"/>
      <c r="BY4" s="259"/>
      <c r="BZ4" s="259"/>
      <c r="CA4" s="259"/>
      <c r="CB4" s="259"/>
      <c r="CC4" s="259"/>
      <c r="CD4" s="259"/>
      <c r="CE4" s="259"/>
      <c r="CF4" s="259"/>
      <c r="CG4" s="259"/>
      <c r="CH4" s="259"/>
      <c r="CI4" s="259"/>
      <c r="CJ4" s="259"/>
      <c r="CK4" s="259"/>
      <c r="CL4" s="259"/>
      <c r="CM4" s="259"/>
      <c r="CN4" s="259"/>
      <c r="CO4" s="259"/>
      <c r="CP4" s="259"/>
      <c r="CQ4" s="259"/>
      <c r="CR4" s="259"/>
      <c r="CS4" s="259"/>
      <c r="CT4" s="259"/>
      <c r="CU4" s="259"/>
      <c r="CV4" s="259"/>
      <c r="CW4" s="259"/>
    </row>
    <row r="5" spans="2:101" ht="15" customHeight="1" x14ac:dyDescent="0.2">
      <c r="B5" s="259" t="s">
        <v>180</v>
      </c>
      <c r="C5" s="259"/>
      <c r="D5" s="259"/>
      <c r="E5" s="259"/>
      <c r="F5" s="259"/>
      <c r="G5" s="259"/>
      <c r="H5" s="259"/>
      <c r="I5" s="259"/>
      <c r="J5" s="259"/>
      <c r="K5" s="259"/>
      <c r="L5" s="259"/>
      <c r="M5" s="259"/>
      <c r="N5" s="259"/>
      <c r="O5" s="259"/>
      <c r="P5" s="259"/>
      <c r="Q5" s="259"/>
      <c r="R5" s="259"/>
      <c r="S5" s="259"/>
      <c r="T5" s="259"/>
      <c r="U5" s="259"/>
      <c r="V5" s="259"/>
      <c r="W5" s="259"/>
      <c r="X5" s="259"/>
      <c r="Y5" s="259"/>
      <c r="Z5" s="259"/>
      <c r="AA5" s="259"/>
      <c r="AB5" s="259"/>
      <c r="AC5" s="259"/>
      <c r="AD5" s="259"/>
      <c r="AE5" s="259"/>
      <c r="AF5" s="259"/>
      <c r="AG5" s="259"/>
      <c r="AH5" s="259"/>
      <c r="AI5" s="259"/>
      <c r="AJ5" s="259"/>
      <c r="AK5" s="259"/>
      <c r="AL5" s="259"/>
      <c r="AM5" s="259"/>
      <c r="AN5" s="259"/>
      <c r="AO5" s="259"/>
      <c r="AP5" s="259"/>
      <c r="AQ5" s="259"/>
      <c r="AR5" s="259"/>
      <c r="AS5" s="259"/>
      <c r="AT5" s="259"/>
      <c r="AU5" s="259"/>
      <c r="AV5" s="259"/>
      <c r="AW5" s="259"/>
      <c r="AX5" s="259"/>
      <c r="AY5" s="259"/>
      <c r="AZ5" s="259"/>
      <c r="BA5" s="259"/>
      <c r="BB5" s="259"/>
      <c r="BC5" s="259"/>
      <c r="BD5" s="259"/>
      <c r="BE5" s="259"/>
      <c r="BF5" s="259"/>
      <c r="BG5" s="259"/>
      <c r="BH5" s="259"/>
      <c r="BI5" s="259"/>
      <c r="BJ5" s="259"/>
      <c r="BK5" s="259"/>
      <c r="BL5" s="259"/>
      <c r="BM5" s="259"/>
      <c r="BN5" s="259"/>
      <c r="BO5" s="259"/>
      <c r="BP5" s="259"/>
      <c r="BQ5" s="259"/>
      <c r="BR5" s="259"/>
      <c r="BS5" s="259"/>
      <c r="BT5" s="259"/>
      <c r="BU5" s="259"/>
      <c r="BV5" s="259"/>
      <c r="BW5" s="259"/>
      <c r="BX5" s="259"/>
      <c r="BY5" s="259"/>
      <c r="BZ5" s="259"/>
      <c r="CA5" s="259"/>
      <c r="CB5" s="259"/>
      <c r="CC5" s="259"/>
      <c r="CD5" s="259"/>
      <c r="CE5" s="259"/>
      <c r="CF5" s="259"/>
      <c r="CG5" s="259"/>
      <c r="CH5" s="259"/>
      <c r="CI5" s="259"/>
      <c r="CJ5" s="259"/>
      <c r="CK5" s="259"/>
      <c r="CL5" s="259"/>
      <c r="CM5" s="259"/>
      <c r="CN5" s="259"/>
      <c r="CO5" s="259"/>
      <c r="CP5" s="259"/>
      <c r="CQ5" s="259"/>
      <c r="CR5" s="259"/>
      <c r="CS5" s="259"/>
      <c r="CT5" s="259"/>
      <c r="CU5" s="259"/>
      <c r="CV5" s="259"/>
      <c r="CW5" s="259"/>
    </row>
    <row r="6" spans="2:101" ht="6" customHeight="1" x14ac:dyDescent="0.2">
      <c r="B6" s="67"/>
      <c r="C6" s="67"/>
      <c r="D6" s="67"/>
      <c r="E6" s="67"/>
      <c r="F6" s="67"/>
      <c r="G6" s="67"/>
      <c r="H6" s="67"/>
      <c r="I6" s="67"/>
      <c r="J6" s="67"/>
      <c r="K6" s="67"/>
      <c r="L6" s="67"/>
      <c r="M6" s="67"/>
      <c r="N6" s="67"/>
      <c r="O6" s="67"/>
      <c r="P6" s="67"/>
      <c r="Q6" s="67"/>
      <c r="R6" s="67"/>
      <c r="S6" s="67"/>
      <c r="T6" s="67"/>
      <c r="U6" s="67"/>
      <c r="V6" s="67"/>
      <c r="W6" s="67"/>
      <c r="X6" s="67"/>
      <c r="Y6" s="67"/>
      <c r="Z6" s="67"/>
      <c r="AA6" s="67"/>
      <c r="AB6" s="67"/>
      <c r="AC6" s="67"/>
      <c r="AD6" s="67"/>
      <c r="AE6" s="67"/>
      <c r="AF6" s="67"/>
      <c r="AG6" s="67"/>
      <c r="AH6" s="67"/>
      <c r="AI6" s="67"/>
      <c r="AJ6" s="67"/>
      <c r="AK6" s="67"/>
      <c r="AL6" s="67"/>
      <c r="AM6" s="67"/>
      <c r="AN6" s="67"/>
      <c r="AO6" s="67"/>
      <c r="AP6" s="67"/>
      <c r="AQ6" s="67"/>
      <c r="AR6" s="67"/>
      <c r="AS6" s="67"/>
      <c r="AT6" s="67"/>
      <c r="AU6" s="67"/>
      <c r="AV6" s="67"/>
      <c r="AW6" s="67"/>
      <c r="AX6" s="67"/>
      <c r="AY6" s="67"/>
      <c r="AZ6" s="67"/>
      <c r="BA6" s="67"/>
      <c r="BB6" s="67"/>
      <c r="BC6" s="67"/>
      <c r="BD6" s="67"/>
      <c r="BE6" s="67"/>
      <c r="BF6" s="67"/>
      <c r="BG6" s="67"/>
      <c r="BH6" s="67"/>
      <c r="BI6" s="67"/>
      <c r="BJ6" s="67"/>
      <c r="BK6" s="67"/>
      <c r="BL6" s="67"/>
      <c r="BM6" s="67"/>
      <c r="BN6" s="67"/>
      <c r="BO6" s="67"/>
      <c r="BP6" s="67"/>
      <c r="BQ6" s="67"/>
      <c r="BR6" s="67"/>
      <c r="BS6" s="67"/>
      <c r="BT6" s="67"/>
      <c r="BU6" s="67"/>
      <c r="BV6" s="67"/>
      <c r="BW6" s="67"/>
      <c r="BX6" s="67"/>
      <c r="BY6" s="67"/>
      <c r="BZ6" s="67"/>
      <c r="CA6" s="67"/>
      <c r="CB6" s="67"/>
      <c r="CC6" s="67"/>
      <c r="CD6" s="67"/>
      <c r="CE6" s="67"/>
      <c r="CF6" s="67"/>
      <c r="CG6" s="67"/>
      <c r="CH6" s="67"/>
      <c r="CI6" s="67"/>
      <c r="CJ6" s="67"/>
      <c r="CK6" s="67"/>
      <c r="CL6" s="67"/>
      <c r="CM6" s="67"/>
      <c r="CN6" s="67"/>
      <c r="CO6" s="67"/>
      <c r="CP6" s="67"/>
      <c r="CQ6" s="67"/>
      <c r="CR6" s="67"/>
      <c r="CS6" s="67"/>
      <c r="CT6" s="67"/>
      <c r="CU6" s="67"/>
      <c r="CV6" s="67"/>
      <c r="CW6" s="67"/>
    </row>
    <row r="7" spans="2:101" ht="14.25" customHeight="1" x14ac:dyDescent="0.2">
      <c r="B7" s="260">
        <f>'Заявка на торговый эквайринг'!E6</f>
        <v>0</v>
      </c>
      <c r="C7" s="260"/>
      <c r="D7" s="260"/>
      <c r="E7" s="260"/>
      <c r="F7" s="260"/>
      <c r="G7" s="260"/>
      <c r="H7" s="260"/>
      <c r="I7" s="260"/>
      <c r="J7" s="260"/>
      <c r="K7" s="260"/>
      <c r="L7" s="260"/>
      <c r="M7" s="260"/>
      <c r="N7" s="260"/>
      <c r="O7" s="260"/>
      <c r="P7" s="260"/>
      <c r="Q7" s="260"/>
      <c r="R7" s="260"/>
      <c r="S7" s="260"/>
      <c r="T7" s="260"/>
      <c r="U7" s="260"/>
      <c r="V7" s="260"/>
      <c r="W7" s="260"/>
      <c r="X7" s="260"/>
      <c r="Y7" s="260"/>
      <c r="Z7" s="260"/>
      <c r="AA7" s="260"/>
      <c r="AB7" s="260"/>
      <c r="AC7" s="260"/>
      <c r="AD7" s="260"/>
      <c r="AE7" s="260"/>
      <c r="AF7" s="260"/>
      <c r="AG7" s="260"/>
      <c r="AH7" s="260"/>
      <c r="AI7" s="260"/>
      <c r="AJ7" s="260"/>
      <c r="AK7" s="260"/>
      <c r="AL7" s="260"/>
      <c r="AM7" s="260"/>
      <c r="AN7" s="260"/>
      <c r="AO7" s="260"/>
      <c r="AP7" s="260"/>
      <c r="AQ7" s="260"/>
      <c r="AR7" s="260"/>
      <c r="AS7" s="260"/>
      <c r="AT7" s="260"/>
      <c r="AU7" s="260"/>
      <c r="AV7" s="260"/>
      <c r="AW7" s="260"/>
      <c r="AX7" s="260"/>
      <c r="AY7" s="260"/>
      <c r="AZ7" s="260"/>
      <c r="BA7" s="260"/>
      <c r="BB7" s="260"/>
      <c r="BC7" s="260"/>
      <c r="BD7" s="260"/>
      <c r="BE7" s="260"/>
      <c r="BF7" s="260"/>
      <c r="BG7" s="260"/>
      <c r="BH7" s="260"/>
      <c r="BI7" s="260"/>
      <c r="BJ7" s="260"/>
      <c r="BK7" s="260"/>
      <c r="BL7" s="260"/>
      <c r="BM7" s="260"/>
      <c r="BN7" s="260"/>
      <c r="BO7" s="260"/>
      <c r="BP7" s="260"/>
      <c r="BQ7" s="260"/>
      <c r="BR7" s="260"/>
      <c r="BS7" s="260"/>
      <c r="BT7" s="260"/>
      <c r="BU7" s="260"/>
      <c r="BV7" s="260"/>
      <c r="BW7" s="260"/>
      <c r="BX7" s="260"/>
      <c r="BY7" s="260"/>
      <c r="BZ7" s="260"/>
      <c r="CA7" s="260"/>
      <c r="CB7" s="260"/>
      <c r="CC7" s="260"/>
      <c r="CD7" s="260"/>
      <c r="CE7" s="260"/>
      <c r="CF7" s="260"/>
      <c r="CG7" s="260"/>
      <c r="CH7" s="260"/>
      <c r="CI7" s="260"/>
      <c r="CJ7" s="260"/>
      <c r="CK7" s="260"/>
      <c r="CL7" s="260"/>
      <c r="CM7" s="260"/>
      <c r="CN7" s="260"/>
      <c r="CO7" s="260"/>
      <c r="CP7" s="260"/>
      <c r="CQ7" s="260"/>
      <c r="CR7" s="260"/>
      <c r="CS7" s="260"/>
      <c r="CT7" s="260"/>
      <c r="CU7" s="260"/>
      <c r="CV7" s="260"/>
      <c r="CW7" s="260"/>
    </row>
    <row r="8" spans="2:101" ht="15" customHeight="1" x14ac:dyDescent="0.2">
      <c r="B8" s="230" t="s">
        <v>181</v>
      </c>
      <c r="C8" s="230"/>
      <c r="D8" s="230"/>
      <c r="E8" s="230"/>
      <c r="F8" s="230"/>
      <c r="G8" s="230"/>
      <c r="H8" s="230"/>
      <c r="I8" s="230"/>
      <c r="J8" s="230"/>
      <c r="K8" s="230"/>
      <c r="L8" s="230"/>
      <c r="M8" s="230"/>
      <c r="N8" s="230"/>
      <c r="O8" s="230"/>
      <c r="P8" s="230"/>
      <c r="Q8" s="230"/>
      <c r="R8" s="230"/>
      <c r="S8" s="230"/>
      <c r="T8" s="230"/>
      <c r="U8" s="230"/>
      <c r="V8" s="230"/>
      <c r="W8" s="230"/>
      <c r="X8" s="230"/>
      <c r="Y8" s="230"/>
      <c r="Z8" s="230"/>
      <c r="AA8" s="230"/>
      <c r="AB8" s="230"/>
      <c r="AC8" s="230"/>
      <c r="AD8" s="230"/>
      <c r="AE8" s="230"/>
      <c r="AF8" s="230"/>
      <c r="AG8" s="230"/>
      <c r="AH8" s="230"/>
      <c r="AI8" s="230"/>
      <c r="AJ8" s="230"/>
      <c r="AK8" s="230"/>
      <c r="AL8" s="230"/>
      <c r="AM8" s="230"/>
      <c r="AN8" s="230"/>
      <c r="AO8" s="230"/>
      <c r="AP8" s="230"/>
      <c r="AQ8" s="230"/>
      <c r="AR8" s="230"/>
      <c r="AS8" s="230"/>
      <c r="AT8" s="230"/>
      <c r="AU8" s="230"/>
      <c r="AV8" s="230"/>
      <c r="AW8" s="230"/>
      <c r="AX8" s="230"/>
      <c r="AY8" s="230"/>
      <c r="AZ8" s="230"/>
      <c r="BA8" s="230"/>
      <c r="BB8" s="230"/>
      <c r="BC8" s="230"/>
      <c r="BD8" s="230"/>
      <c r="BE8" s="230"/>
      <c r="BF8" s="230"/>
      <c r="BG8" s="230"/>
      <c r="BH8" s="230"/>
      <c r="BI8" s="230"/>
      <c r="BJ8" s="230"/>
      <c r="BK8" s="230"/>
      <c r="BL8" s="230"/>
      <c r="BM8" s="230"/>
      <c r="BN8" s="230"/>
      <c r="BO8" s="230"/>
      <c r="BP8" s="230"/>
      <c r="BQ8" s="230"/>
      <c r="BR8" s="230"/>
      <c r="BS8" s="230"/>
      <c r="BT8" s="230"/>
      <c r="BU8" s="230"/>
      <c r="BV8" s="230"/>
      <c r="BW8" s="230"/>
      <c r="BX8" s="230"/>
      <c r="BY8" s="230"/>
      <c r="BZ8" s="230"/>
      <c r="CA8" s="230"/>
      <c r="CB8" s="230"/>
      <c r="CC8" s="230"/>
      <c r="CD8" s="230"/>
      <c r="CE8" s="230"/>
      <c r="CF8" s="230"/>
      <c r="CG8" s="230"/>
      <c r="CH8" s="230"/>
      <c r="CI8" s="230"/>
      <c r="CJ8" s="230"/>
      <c r="CK8" s="230"/>
      <c r="CL8" s="230"/>
      <c r="CM8" s="230"/>
      <c r="CN8" s="230"/>
      <c r="CO8" s="230"/>
      <c r="CP8" s="230"/>
      <c r="CQ8" s="230"/>
      <c r="CR8" s="230"/>
      <c r="CS8" s="230"/>
      <c r="CT8" s="230"/>
      <c r="CU8" s="230"/>
      <c r="CV8" s="230"/>
      <c r="CW8" s="230"/>
    </row>
    <row r="9" spans="2:101" ht="24.75" customHeight="1" x14ac:dyDescent="0.2">
      <c r="B9" s="250" t="s">
        <v>182</v>
      </c>
      <c r="C9" s="250"/>
      <c r="D9" s="250"/>
      <c r="E9" s="250"/>
      <c r="F9" s="250"/>
      <c r="G9" s="250"/>
      <c r="H9" s="250"/>
      <c r="I9" s="250"/>
      <c r="J9" s="250"/>
      <c r="K9" s="250"/>
      <c r="L9" s="250"/>
      <c r="M9" s="250"/>
      <c r="N9" s="250"/>
      <c r="O9" s="250"/>
      <c r="P9" s="250"/>
      <c r="Q9" s="250"/>
      <c r="R9" s="250"/>
      <c r="S9" s="250"/>
      <c r="T9" s="250"/>
      <c r="U9" s="250"/>
      <c r="V9" s="250"/>
      <c r="W9" s="250"/>
      <c r="X9" s="250"/>
      <c r="Y9" s="250"/>
      <c r="Z9" s="250"/>
      <c r="AA9" s="250"/>
      <c r="AB9" s="250"/>
      <c r="AC9" s="250"/>
      <c r="AD9" s="250"/>
      <c r="AE9" s="250"/>
      <c r="AF9" s="250"/>
      <c r="AG9" s="250"/>
      <c r="AH9" s="250"/>
      <c r="AI9" s="250"/>
      <c r="AJ9" s="250"/>
      <c r="AK9" s="250"/>
      <c r="AL9" s="250"/>
      <c r="AM9" s="251">
        <f>'Заявка на торговый эквайринг'!E13</f>
        <v>0</v>
      </c>
      <c r="AN9" s="251"/>
      <c r="AO9" s="251"/>
      <c r="AP9" s="251"/>
      <c r="AQ9" s="251"/>
      <c r="AR9" s="251"/>
      <c r="AS9" s="251"/>
      <c r="AT9" s="251"/>
      <c r="AU9" s="251"/>
      <c r="AV9" s="251"/>
      <c r="AW9" s="251"/>
      <c r="AX9" s="251"/>
      <c r="AY9" s="251"/>
      <c r="AZ9" s="251"/>
      <c r="BA9" s="251"/>
      <c r="BB9" s="251"/>
      <c r="BC9" s="251"/>
      <c r="BD9" s="251"/>
      <c r="BE9" s="251"/>
      <c r="BF9" s="251"/>
      <c r="BG9" s="251"/>
      <c r="BH9" s="251"/>
      <c r="BI9" s="251"/>
      <c r="BJ9" s="251"/>
      <c r="BK9" s="251"/>
      <c r="BL9" s="251"/>
      <c r="BM9" s="251"/>
      <c r="BN9" s="251"/>
      <c r="BO9" s="251"/>
      <c r="BP9" s="251"/>
      <c r="BQ9" s="251"/>
      <c r="BR9" s="251"/>
      <c r="BS9" s="251"/>
      <c r="BT9" s="251"/>
      <c r="BU9" s="251"/>
      <c r="BV9" s="251"/>
      <c r="BW9" s="251"/>
      <c r="BX9" s="251"/>
      <c r="BY9" s="251"/>
      <c r="BZ9" s="251"/>
      <c r="CA9" s="251"/>
      <c r="CB9" s="251"/>
      <c r="CC9" s="251"/>
      <c r="CD9" s="251"/>
      <c r="CE9" s="251"/>
      <c r="CF9" s="251"/>
      <c r="CG9" s="251"/>
      <c r="CH9" s="251"/>
      <c r="CI9" s="251"/>
      <c r="CJ9" s="251"/>
      <c r="CK9" s="251"/>
      <c r="CL9" s="251"/>
      <c r="CM9" s="251"/>
      <c r="CN9" s="251"/>
      <c r="CO9" s="251"/>
      <c r="CP9" s="251"/>
      <c r="CQ9" s="251"/>
      <c r="CR9" s="251"/>
      <c r="CS9" s="251"/>
      <c r="CT9" s="251"/>
      <c r="CU9" s="251"/>
      <c r="CV9" s="251"/>
      <c r="CW9" s="251"/>
    </row>
    <row r="10" spans="2:101" ht="11.25" customHeight="1" x14ac:dyDescent="0.2">
      <c r="B10" s="67"/>
      <c r="C10" s="67"/>
      <c r="D10" s="67"/>
      <c r="E10" s="67"/>
      <c r="F10" s="67"/>
      <c r="G10" s="67"/>
      <c r="H10" s="67"/>
      <c r="I10" s="67"/>
      <c r="J10" s="67"/>
      <c r="K10" s="67"/>
      <c r="L10" s="67"/>
      <c r="M10" s="67"/>
      <c r="N10" s="67"/>
      <c r="O10" s="67"/>
      <c r="P10" s="67"/>
      <c r="Q10" s="67"/>
      <c r="R10" s="67"/>
      <c r="S10" s="67"/>
      <c r="T10" s="67"/>
      <c r="U10" s="67"/>
      <c r="V10" s="67"/>
      <c r="W10" s="67"/>
      <c r="X10" s="67"/>
      <c r="Y10" s="67"/>
      <c r="Z10" s="67"/>
      <c r="AA10" s="67"/>
      <c r="AB10" s="67"/>
      <c r="AC10" s="67"/>
      <c r="AD10" s="67"/>
      <c r="AE10" s="67"/>
      <c r="AF10" s="67"/>
      <c r="AG10" s="67"/>
      <c r="AH10" s="67"/>
      <c r="AI10" s="67"/>
      <c r="AJ10" s="67"/>
      <c r="AK10" s="67"/>
      <c r="AL10" s="67"/>
      <c r="AM10" s="67"/>
      <c r="AN10" s="67"/>
      <c r="AO10" s="230" t="s">
        <v>183</v>
      </c>
      <c r="AP10" s="230"/>
      <c r="AQ10" s="230"/>
      <c r="AR10" s="230"/>
      <c r="AS10" s="230"/>
      <c r="AT10" s="230"/>
      <c r="AU10" s="230"/>
      <c r="AV10" s="230"/>
      <c r="AW10" s="230"/>
      <c r="AX10" s="230"/>
      <c r="AY10" s="230"/>
      <c r="AZ10" s="230"/>
      <c r="BA10" s="230"/>
      <c r="BB10" s="230"/>
      <c r="BC10" s="230"/>
      <c r="BD10" s="230"/>
      <c r="BE10" s="230"/>
      <c r="BF10" s="230"/>
      <c r="BG10" s="230"/>
      <c r="BH10" s="230"/>
      <c r="BI10" s="230"/>
      <c r="BJ10" s="230"/>
      <c r="BK10" s="230"/>
      <c r="BL10" s="230"/>
      <c r="BM10" s="230"/>
      <c r="BN10" s="230"/>
      <c r="BO10" s="230"/>
      <c r="BP10" s="230"/>
      <c r="BQ10" s="230"/>
      <c r="BR10" s="230"/>
      <c r="BS10" s="230"/>
      <c r="BT10" s="230"/>
      <c r="BU10" s="230"/>
      <c r="BV10" s="230"/>
      <c r="BW10" s="230"/>
      <c r="BX10" s="230"/>
      <c r="BY10" s="230"/>
      <c r="BZ10" s="230"/>
      <c r="CA10" s="230"/>
      <c r="CB10" s="230"/>
      <c r="CC10" s="230"/>
      <c r="CD10" s="230"/>
      <c r="CE10" s="230"/>
      <c r="CF10" s="230"/>
      <c r="CG10" s="230"/>
      <c r="CH10" s="230"/>
      <c r="CI10" s="230"/>
      <c r="CJ10" s="230"/>
      <c r="CK10" s="230"/>
      <c r="CL10" s="230"/>
      <c r="CM10" s="230"/>
      <c r="CN10" s="230"/>
      <c r="CO10" s="230"/>
      <c r="CP10" s="230"/>
      <c r="CQ10" s="230"/>
      <c r="CR10" s="230"/>
      <c r="CS10" s="230"/>
      <c r="CT10" s="230"/>
      <c r="CU10" s="230"/>
      <c r="CV10" s="230"/>
      <c r="CW10" s="230"/>
    </row>
    <row r="11" spans="2:101" ht="12.95" customHeight="1" x14ac:dyDescent="0.2">
      <c r="B11" s="252" t="str">
        <f>CONCATENATE('Заявка на торговый эквайринг'!E12," ",'Заявка на торговый эквайринг'!F12," ",IF('Заявка на торговый эквайринг'!H12=0,"",'Заявка на торговый эквайринг'!H12))</f>
        <v xml:space="preserve">  </v>
      </c>
      <c r="C11" s="252"/>
      <c r="D11" s="252"/>
      <c r="E11" s="252"/>
      <c r="F11" s="252"/>
      <c r="G11" s="252"/>
      <c r="H11" s="252"/>
      <c r="I11" s="252"/>
      <c r="J11" s="252"/>
      <c r="K11" s="252"/>
      <c r="L11" s="252"/>
      <c r="M11" s="252"/>
      <c r="N11" s="252"/>
      <c r="O11" s="252"/>
      <c r="P11" s="252"/>
      <c r="Q11" s="252"/>
      <c r="R11" s="252"/>
      <c r="S11" s="252"/>
      <c r="T11" s="252"/>
      <c r="U11" s="252"/>
      <c r="V11" s="252"/>
      <c r="W11" s="252"/>
      <c r="X11" s="252"/>
      <c r="Y11" s="252"/>
      <c r="Z11" s="252"/>
      <c r="AA11" s="252"/>
      <c r="AB11" s="252"/>
      <c r="AC11" s="252"/>
      <c r="AD11" s="252"/>
      <c r="AE11" s="252"/>
      <c r="AF11" s="252"/>
      <c r="AG11" s="252"/>
      <c r="AH11" s="252"/>
      <c r="AI11" s="252"/>
      <c r="AJ11" s="252"/>
      <c r="AK11" s="252"/>
      <c r="AL11" s="252"/>
      <c r="AM11" s="252"/>
      <c r="AN11" s="252"/>
      <c r="AO11" s="252"/>
      <c r="AP11" s="252"/>
      <c r="AQ11" s="252"/>
      <c r="AR11" s="252"/>
      <c r="AS11" s="252"/>
      <c r="AT11" s="252"/>
      <c r="AU11" s="252"/>
      <c r="AV11" s="252"/>
      <c r="AW11" s="252"/>
      <c r="AX11" s="252"/>
      <c r="AY11" s="252"/>
      <c r="AZ11" s="252"/>
      <c r="BA11" s="252"/>
      <c r="BB11" s="252"/>
      <c r="BC11" s="252"/>
      <c r="BD11" s="252"/>
      <c r="BE11" s="252"/>
      <c r="BF11" s="252"/>
      <c r="BG11" s="252"/>
      <c r="BH11" s="252"/>
      <c r="BI11" s="252"/>
      <c r="BJ11" s="252"/>
      <c r="BK11" s="252"/>
      <c r="BL11" s="252"/>
      <c r="BM11" s="252"/>
      <c r="BN11" s="252"/>
      <c r="BO11" s="252"/>
      <c r="BP11" s="252"/>
      <c r="BQ11" s="252"/>
      <c r="BR11" s="252"/>
      <c r="BS11" s="252"/>
      <c r="BT11" s="252"/>
      <c r="BU11" s="252"/>
      <c r="BV11" s="252"/>
      <c r="BW11" s="252"/>
      <c r="BX11" s="252"/>
      <c r="BY11" s="252"/>
      <c r="BZ11" s="252"/>
      <c r="CA11" s="252"/>
      <c r="CB11" s="252"/>
      <c r="CC11" s="252"/>
      <c r="CD11" s="252"/>
      <c r="CE11" s="252"/>
      <c r="CF11" s="252"/>
      <c r="CG11" s="252"/>
      <c r="CH11" s="252"/>
      <c r="CI11" s="252"/>
      <c r="CJ11" s="252"/>
      <c r="CK11" s="252"/>
      <c r="CL11" s="252"/>
      <c r="CM11" s="252"/>
      <c r="CN11" s="252"/>
      <c r="CO11" s="252"/>
      <c r="CP11" s="252"/>
      <c r="CQ11" s="252"/>
      <c r="CR11" s="252"/>
      <c r="CS11" s="252"/>
      <c r="CT11" s="252"/>
      <c r="CU11" s="252"/>
      <c r="CV11" s="252"/>
      <c r="CW11" s="252"/>
    </row>
    <row r="12" spans="2:101" ht="11.25" customHeight="1" x14ac:dyDescent="0.2">
      <c r="B12" s="230" t="s">
        <v>184</v>
      </c>
      <c r="C12" s="230"/>
      <c r="D12" s="230"/>
      <c r="E12" s="230"/>
      <c r="F12" s="230"/>
      <c r="G12" s="230"/>
      <c r="H12" s="230"/>
      <c r="I12" s="230"/>
      <c r="J12" s="230"/>
      <c r="K12" s="230"/>
      <c r="L12" s="230"/>
      <c r="M12" s="230"/>
      <c r="N12" s="230"/>
      <c r="O12" s="230"/>
      <c r="P12" s="230"/>
      <c r="Q12" s="230"/>
      <c r="R12" s="230"/>
      <c r="S12" s="230"/>
      <c r="T12" s="230"/>
      <c r="U12" s="230"/>
      <c r="V12" s="230"/>
      <c r="W12" s="230"/>
      <c r="X12" s="230"/>
      <c r="Y12" s="230"/>
      <c r="Z12" s="230"/>
      <c r="AA12" s="230"/>
      <c r="AB12" s="230"/>
      <c r="AC12" s="230"/>
      <c r="AD12" s="230"/>
      <c r="AE12" s="230"/>
      <c r="AF12" s="230"/>
      <c r="AG12" s="230"/>
      <c r="AH12" s="230"/>
      <c r="AI12" s="230"/>
      <c r="AJ12" s="230"/>
      <c r="AK12" s="230"/>
      <c r="AL12" s="230"/>
      <c r="AM12" s="230"/>
      <c r="AN12" s="230"/>
      <c r="AO12" s="230"/>
      <c r="AP12" s="230"/>
      <c r="AQ12" s="230"/>
      <c r="AR12" s="230"/>
      <c r="AS12" s="230"/>
      <c r="AT12" s="230"/>
      <c r="AU12" s="230"/>
      <c r="AV12" s="230"/>
      <c r="AW12" s="230"/>
      <c r="AX12" s="230"/>
      <c r="AY12" s="230"/>
      <c r="AZ12" s="230"/>
      <c r="BA12" s="230"/>
      <c r="BB12" s="230"/>
      <c r="BC12" s="230"/>
      <c r="BD12" s="230"/>
      <c r="BE12" s="230"/>
      <c r="BF12" s="230"/>
      <c r="BG12" s="230"/>
      <c r="BH12" s="230"/>
      <c r="BI12" s="230"/>
      <c r="BJ12" s="230"/>
      <c r="BK12" s="230"/>
      <c r="BL12" s="230"/>
      <c r="BM12" s="230"/>
      <c r="BN12" s="230"/>
      <c r="BO12" s="230"/>
      <c r="BP12" s="230"/>
      <c r="BQ12" s="230"/>
      <c r="BR12" s="230"/>
      <c r="BS12" s="230"/>
      <c r="BT12" s="230"/>
      <c r="BU12" s="230"/>
      <c r="BV12" s="230"/>
      <c r="BW12" s="230"/>
      <c r="BX12" s="230"/>
      <c r="BY12" s="230"/>
      <c r="BZ12" s="230"/>
      <c r="CA12" s="230"/>
      <c r="CB12" s="230"/>
      <c r="CC12" s="230"/>
      <c r="CD12" s="230"/>
      <c r="CE12" s="230"/>
      <c r="CF12" s="230"/>
      <c r="CG12" s="230"/>
      <c r="CH12" s="230"/>
      <c r="CI12" s="230"/>
      <c r="CJ12" s="230"/>
      <c r="CK12" s="230"/>
      <c r="CL12" s="230"/>
      <c r="CM12" s="230"/>
      <c r="CN12" s="230"/>
      <c r="CO12" s="230"/>
      <c r="CP12" s="230"/>
      <c r="CQ12" s="230"/>
      <c r="CR12" s="230"/>
      <c r="CS12" s="230"/>
      <c r="CT12" s="230"/>
      <c r="CU12" s="230"/>
      <c r="CV12" s="230"/>
      <c r="CW12" s="230"/>
    </row>
    <row r="13" spans="2:101" ht="12.95" customHeight="1" x14ac:dyDescent="0.2">
      <c r="B13" s="228" t="s">
        <v>185</v>
      </c>
      <c r="C13" s="228"/>
      <c r="D13" s="228"/>
      <c r="E13" s="228"/>
      <c r="F13" s="228"/>
      <c r="G13" s="228"/>
      <c r="H13" s="228"/>
      <c r="I13" s="228"/>
      <c r="J13" s="228"/>
      <c r="K13" s="228"/>
      <c r="L13" s="228"/>
      <c r="M13" s="228"/>
      <c r="N13" s="228"/>
      <c r="O13" s="228"/>
      <c r="P13" s="228"/>
      <c r="Q13" s="228"/>
      <c r="R13" s="228"/>
      <c r="S13" s="228"/>
      <c r="T13" s="228"/>
      <c r="U13" s="228"/>
      <c r="V13" s="228"/>
      <c r="W13" s="228"/>
      <c r="X13" s="228"/>
      <c r="Y13" s="228"/>
      <c r="Z13" s="228"/>
      <c r="AA13" s="67"/>
      <c r="AB13" s="229" t="str">
        <f>'Заявка на торговый эквайринг'!E14</f>
        <v>-</v>
      </c>
      <c r="AC13" s="229"/>
      <c r="AD13" s="229"/>
      <c r="AE13" s="229"/>
      <c r="AF13" s="229"/>
      <c r="AG13" s="229"/>
      <c r="AH13" s="229"/>
      <c r="AI13" s="229"/>
      <c r="AJ13" s="229"/>
      <c r="AK13" s="229"/>
      <c r="AL13" s="229"/>
      <c r="AM13" s="229"/>
      <c r="AN13" s="229"/>
      <c r="AO13" s="229"/>
      <c r="AP13" s="229"/>
      <c r="AQ13" s="229"/>
      <c r="AR13" s="229"/>
      <c r="AS13" s="229"/>
      <c r="AT13" s="229"/>
      <c r="AU13" s="229"/>
      <c r="AV13" s="229"/>
      <c r="AW13" s="229"/>
      <c r="AX13" s="229"/>
      <c r="AY13" s="229"/>
      <c r="AZ13" s="229"/>
      <c r="BA13" s="229"/>
      <c r="BB13" s="229"/>
      <c r="BC13" s="229"/>
      <c r="BD13" s="229"/>
      <c r="BE13" s="229"/>
      <c r="BF13" s="229"/>
      <c r="BG13" s="229"/>
      <c r="BH13" s="229"/>
      <c r="BI13" s="229"/>
      <c r="BJ13" s="229"/>
      <c r="BK13" s="229"/>
      <c r="BL13" s="229"/>
      <c r="BM13" s="229"/>
      <c r="BN13" s="229"/>
      <c r="BO13" s="229"/>
      <c r="BP13" s="229"/>
      <c r="BQ13" s="229"/>
      <c r="BR13" s="229"/>
      <c r="BS13" s="229"/>
      <c r="BT13" s="229"/>
      <c r="BU13" s="229"/>
      <c r="BV13" s="229"/>
      <c r="BW13" s="229"/>
      <c r="BX13" s="229"/>
      <c r="BY13" s="229"/>
      <c r="BZ13" s="229"/>
      <c r="CA13" s="229"/>
      <c r="CB13" s="229"/>
      <c r="CC13" s="229"/>
      <c r="CD13" s="229"/>
      <c r="CE13" s="229"/>
      <c r="CF13" s="229"/>
      <c r="CG13" s="229"/>
      <c r="CH13" s="229"/>
      <c r="CI13" s="229"/>
      <c r="CJ13" s="229"/>
      <c r="CK13" s="229"/>
      <c r="CL13" s="229"/>
      <c r="CM13" s="229"/>
      <c r="CN13" s="229"/>
      <c r="CO13" s="229"/>
      <c r="CP13" s="229"/>
      <c r="CQ13" s="229"/>
      <c r="CR13" s="229"/>
      <c r="CS13" s="229"/>
      <c r="CT13" s="229"/>
      <c r="CU13" s="229"/>
      <c r="CV13" s="229"/>
      <c r="CW13" s="229"/>
    </row>
    <row r="14" spans="2:101" ht="12.95" customHeight="1" x14ac:dyDescent="0.25">
      <c r="B14" s="228" t="s">
        <v>186</v>
      </c>
      <c r="C14" s="228"/>
      <c r="D14" s="228"/>
      <c r="E14" s="228"/>
      <c r="F14" s="228"/>
      <c r="G14" s="228"/>
      <c r="H14" s="228"/>
      <c r="I14" s="228"/>
      <c r="J14" s="228"/>
      <c r="K14" s="228"/>
      <c r="L14" s="228"/>
      <c r="M14" s="228"/>
      <c r="N14" s="228"/>
      <c r="O14" s="228"/>
      <c r="P14" s="228"/>
      <c r="Q14" s="228"/>
      <c r="R14" s="228"/>
      <c r="S14" s="67"/>
      <c r="T14" s="253" t="s">
        <v>187</v>
      </c>
      <c r="U14" s="254"/>
      <c r="V14" s="254"/>
      <c r="W14" s="254"/>
      <c r="X14" s="254"/>
      <c r="Y14" s="254"/>
      <c r="Z14" s="254"/>
      <c r="AA14" s="254"/>
      <c r="AB14" s="254"/>
      <c r="AC14" s="254"/>
      <c r="AD14" s="254"/>
      <c r="AE14" s="254"/>
      <c r="AF14" s="254"/>
      <c r="AG14" s="254"/>
      <c r="AH14" s="254"/>
      <c r="AI14" s="254"/>
      <c r="AJ14" s="254"/>
      <c r="AK14" s="254"/>
      <c r="AL14" s="254"/>
      <c r="AM14" s="254"/>
      <c r="AN14" s="254"/>
      <c r="AO14" s="254"/>
      <c r="AP14" s="254"/>
      <c r="AQ14" s="254"/>
      <c r="AR14" s="254"/>
      <c r="AS14" s="254"/>
      <c r="AT14" s="254"/>
      <c r="AU14" s="254"/>
      <c r="AV14" s="254"/>
      <c r="AW14" s="254"/>
      <c r="AX14" s="254"/>
      <c r="AY14" s="254"/>
      <c r="AZ14" s="254"/>
      <c r="BA14" s="254"/>
      <c r="BB14" s="254"/>
      <c r="BC14" s="254"/>
      <c r="BD14" s="254"/>
      <c r="BE14" s="254"/>
      <c r="BF14" s="254"/>
      <c r="BG14" s="254"/>
      <c r="BH14" s="254"/>
      <c r="BI14" s="254"/>
      <c r="BJ14" s="254"/>
      <c r="BK14" s="254"/>
      <c r="BL14" s="254"/>
      <c r="BM14" s="254"/>
      <c r="BN14" s="254"/>
      <c r="BO14" s="254"/>
      <c r="BP14" s="254"/>
      <c r="BQ14" s="254"/>
      <c r="BR14" s="254"/>
      <c r="BS14" s="254"/>
      <c r="BT14" s="254"/>
      <c r="BU14" s="254"/>
      <c r="BV14" s="254"/>
      <c r="BW14" s="254"/>
      <c r="BX14" s="254"/>
      <c r="BY14" s="254"/>
      <c r="BZ14" s="254"/>
      <c r="CA14" s="254"/>
      <c r="CB14" s="254"/>
      <c r="CC14" s="254"/>
      <c r="CD14" s="254"/>
      <c r="CE14" s="254"/>
      <c r="CF14" s="254"/>
      <c r="CG14" s="254"/>
      <c r="CH14" s="254"/>
      <c r="CI14" s="254"/>
      <c r="CJ14" s="254"/>
      <c r="CK14" s="254"/>
      <c r="CL14" s="254"/>
      <c r="CM14" s="254"/>
      <c r="CN14" s="254"/>
      <c r="CO14" s="254"/>
      <c r="CP14" s="254"/>
      <c r="CQ14" s="254"/>
      <c r="CR14" s="254"/>
      <c r="CS14" s="254"/>
      <c r="CT14" s="254"/>
      <c r="CU14" s="254"/>
      <c r="CV14" s="254"/>
      <c r="CW14" s="254"/>
    </row>
    <row r="15" spans="2:101" ht="11.25" customHeight="1" x14ac:dyDescent="0.2">
      <c r="B15" s="67"/>
      <c r="C15" s="67"/>
      <c r="D15" s="67"/>
      <c r="E15" s="67"/>
      <c r="F15" s="67"/>
      <c r="G15" s="67"/>
      <c r="H15" s="67"/>
      <c r="I15" s="67"/>
      <c r="J15" s="67"/>
      <c r="K15" s="67"/>
      <c r="L15" s="67"/>
      <c r="M15" s="67"/>
      <c r="N15" s="67"/>
      <c r="O15" s="67"/>
      <c r="P15" s="67"/>
      <c r="Q15" s="67"/>
      <c r="R15" s="67"/>
      <c r="S15" s="67"/>
      <c r="T15" s="230" t="s">
        <v>188</v>
      </c>
      <c r="U15" s="230"/>
      <c r="V15" s="230"/>
      <c r="W15" s="230"/>
      <c r="X15" s="230"/>
      <c r="Y15" s="230"/>
      <c r="Z15" s="230"/>
      <c r="AA15" s="230"/>
      <c r="AB15" s="230"/>
      <c r="AC15" s="230"/>
      <c r="AD15" s="230"/>
      <c r="AE15" s="230"/>
      <c r="AF15" s="230"/>
      <c r="AG15" s="230"/>
      <c r="AH15" s="230"/>
      <c r="AI15" s="230"/>
      <c r="AJ15" s="230"/>
      <c r="AK15" s="230"/>
      <c r="AL15" s="230"/>
      <c r="AM15" s="230"/>
      <c r="AN15" s="230"/>
      <c r="AO15" s="230"/>
      <c r="AP15" s="230"/>
      <c r="AQ15" s="230"/>
      <c r="AR15" s="230"/>
      <c r="AS15" s="230"/>
      <c r="AT15" s="230"/>
      <c r="AU15" s="230"/>
      <c r="AV15" s="230"/>
      <c r="AW15" s="230"/>
      <c r="AX15" s="230"/>
      <c r="AY15" s="230"/>
      <c r="AZ15" s="230"/>
      <c r="BA15" s="230"/>
      <c r="BB15" s="230"/>
      <c r="BC15" s="230"/>
      <c r="BD15" s="230"/>
      <c r="BE15" s="230"/>
      <c r="BF15" s="230"/>
      <c r="BG15" s="230"/>
      <c r="BH15" s="230"/>
      <c r="BI15" s="230"/>
      <c r="BJ15" s="230"/>
      <c r="BK15" s="230"/>
      <c r="BL15" s="230"/>
      <c r="BM15" s="230"/>
      <c r="BN15" s="230"/>
      <c r="BO15" s="230"/>
      <c r="BP15" s="230"/>
      <c r="BQ15" s="230"/>
      <c r="BR15" s="230"/>
      <c r="BS15" s="230"/>
      <c r="BT15" s="230"/>
      <c r="BU15" s="230"/>
      <c r="BV15" s="230"/>
      <c r="BW15" s="230"/>
      <c r="BX15" s="230"/>
      <c r="BY15" s="230"/>
      <c r="BZ15" s="230"/>
      <c r="CA15" s="230"/>
      <c r="CB15" s="230"/>
      <c r="CC15" s="230"/>
      <c r="CD15" s="230"/>
      <c r="CE15" s="230"/>
      <c r="CF15" s="230"/>
      <c r="CG15" s="230"/>
      <c r="CH15" s="230"/>
      <c r="CI15" s="230"/>
      <c r="CJ15" s="230"/>
      <c r="CK15" s="230"/>
      <c r="CL15" s="230"/>
      <c r="CM15" s="230"/>
      <c r="CN15" s="230"/>
      <c r="CO15" s="230"/>
      <c r="CP15" s="230"/>
      <c r="CQ15" s="230"/>
      <c r="CR15" s="230"/>
      <c r="CS15" s="230"/>
      <c r="CT15" s="230"/>
      <c r="CU15" s="230"/>
      <c r="CV15" s="230"/>
      <c r="CW15" s="230"/>
    </row>
    <row r="16" spans="2:101" ht="51.75" customHeight="1" x14ac:dyDescent="0.25">
      <c r="B16" s="255" t="s">
        <v>189</v>
      </c>
      <c r="C16" s="256"/>
      <c r="D16" s="256"/>
      <c r="E16" s="256"/>
      <c r="F16" s="256"/>
      <c r="G16" s="256"/>
      <c r="H16" s="256"/>
      <c r="I16" s="256"/>
      <c r="J16" s="256"/>
      <c r="K16" s="256"/>
      <c r="L16" s="256"/>
      <c r="M16" s="256"/>
      <c r="N16" s="256"/>
      <c r="O16" s="256"/>
      <c r="P16" s="256"/>
      <c r="Q16" s="256"/>
      <c r="R16" s="256"/>
      <c r="S16" s="256"/>
      <c r="T16" s="256"/>
      <c r="U16" s="256"/>
      <c r="V16" s="256"/>
      <c r="W16" s="256"/>
      <c r="X16" s="256"/>
      <c r="Y16" s="256"/>
      <c r="Z16" s="256"/>
      <c r="AA16" s="256"/>
      <c r="AB16" s="256"/>
      <c r="AC16" s="256"/>
      <c r="AD16" s="256"/>
      <c r="AE16" s="256"/>
      <c r="AF16" s="256"/>
      <c r="AG16" s="256"/>
      <c r="AH16" s="256"/>
      <c r="AI16" s="256"/>
      <c r="AJ16" s="256"/>
      <c r="AK16" s="256"/>
      <c r="AL16" s="256"/>
      <c r="AM16" s="256"/>
      <c r="AN16" s="256"/>
      <c r="AO16" s="256"/>
      <c r="AP16" s="256"/>
      <c r="AQ16" s="256"/>
      <c r="AR16" s="256"/>
      <c r="AS16" s="256"/>
      <c r="AT16" s="256"/>
      <c r="AU16" s="256"/>
      <c r="AV16" s="256"/>
      <c r="AW16" s="256"/>
      <c r="AX16" s="256"/>
      <c r="AY16" s="256"/>
      <c r="AZ16" s="256"/>
      <c r="BA16" s="256"/>
      <c r="BB16" s="256"/>
      <c r="BC16" s="256"/>
      <c r="BD16" s="256"/>
      <c r="BE16" s="256"/>
      <c r="BF16" s="256"/>
      <c r="BG16" s="256"/>
      <c r="BH16" s="256"/>
      <c r="BI16" s="256"/>
      <c r="BJ16" s="256"/>
      <c r="BK16" s="256"/>
      <c r="BL16" s="256"/>
      <c r="BM16" s="256"/>
      <c r="BN16" s="256"/>
      <c r="BO16" s="256"/>
      <c r="BP16" s="256"/>
      <c r="BQ16" s="256"/>
      <c r="BR16" s="256"/>
      <c r="BS16" s="256"/>
      <c r="BT16" s="256"/>
      <c r="BU16" s="256"/>
      <c r="BV16" s="256"/>
      <c r="BW16" s="256"/>
      <c r="BX16" s="256"/>
      <c r="BY16" s="256"/>
      <c r="BZ16" s="256"/>
      <c r="CA16" s="256"/>
      <c r="CB16" s="256"/>
      <c r="CC16" s="256"/>
      <c r="CD16" s="256"/>
      <c r="CE16" s="256"/>
      <c r="CF16" s="256"/>
      <c r="CG16" s="256"/>
      <c r="CH16" s="256"/>
      <c r="CI16" s="256"/>
      <c r="CJ16" s="256"/>
      <c r="CK16" s="256"/>
      <c r="CL16" s="256"/>
      <c r="CM16" s="256"/>
      <c r="CN16" s="256"/>
      <c r="CO16" s="256"/>
      <c r="CP16" s="256"/>
      <c r="CQ16" s="256"/>
      <c r="CR16" s="256"/>
      <c r="CS16" s="256"/>
      <c r="CT16" s="256"/>
      <c r="CU16" s="256"/>
      <c r="CV16" s="256"/>
      <c r="CW16" s="256"/>
    </row>
    <row r="17" spans="2:105" ht="170.25" customHeight="1" x14ac:dyDescent="0.25">
      <c r="B17" s="257" t="s">
        <v>190</v>
      </c>
      <c r="C17" s="256"/>
      <c r="D17" s="256"/>
      <c r="E17" s="256"/>
      <c r="F17" s="256"/>
      <c r="G17" s="256"/>
      <c r="H17" s="256"/>
      <c r="I17" s="256"/>
      <c r="J17" s="256"/>
      <c r="K17" s="256"/>
      <c r="L17" s="256"/>
      <c r="M17" s="256"/>
      <c r="N17" s="256"/>
      <c r="O17" s="256"/>
      <c r="P17" s="256"/>
      <c r="Q17" s="256"/>
      <c r="R17" s="256"/>
      <c r="S17" s="256"/>
      <c r="T17" s="256"/>
      <c r="U17" s="256"/>
      <c r="V17" s="256"/>
      <c r="W17" s="256"/>
      <c r="X17" s="256"/>
      <c r="Y17" s="256"/>
      <c r="Z17" s="256"/>
      <c r="AA17" s="256"/>
      <c r="AB17" s="256"/>
      <c r="AC17" s="256"/>
      <c r="AD17" s="256"/>
      <c r="AE17" s="256"/>
      <c r="AF17" s="256"/>
      <c r="AG17" s="256"/>
      <c r="AH17" s="256"/>
      <c r="AI17" s="256"/>
      <c r="AJ17" s="256"/>
      <c r="AK17" s="256"/>
      <c r="AL17" s="256"/>
      <c r="AM17" s="256"/>
      <c r="AN17" s="256"/>
      <c r="AO17" s="256"/>
      <c r="AP17" s="256"/>
      <c r="AQ17" s="256"/>
      <c r="AR17" s="256"/>
      <c r="AS17" s="256"/>
      <c r="AT17" s="256"/>
      <c r="AU17" s="256"/>
      <c r="AV17" s="256"/>
      <c r="AW17" s="256"/>
      <c r="AX17" s="256"/>
      <c r="AY17" s="256"/>
      <c r="AZ17" s="256"/>
      <c r="BA17" s="256"/>
      <c r="BB17" s="256"/>
      <c r="BC17" s="256"/>
      <c r="BD17" s="256"/>
      <c r="BE17" s="256"/>
      <c r="BF17" s="256"/>
      <c r="BG17" s="256"/>
      <c r="BH17" s="256"/>
      <c r="BI17" s="256"/>
      <c r="BJ17" s="256"/>
      <c r="BK17" s="256"/>
      <c r="BL17" s="256"/>
      <c r="BM17" s="256"/>
      <c r="BN17" s="256"/>
      <c r="BO17" s="256"/>
      <c r="BP17" s="256"/>
      <c r="BQ17" s="256"/>
      <c r="BR17" s="256"/>
      <c r="BS17" s="256"/>
      <c r="BT17" s="256"/>
      <c r="BU17" s="256"/>
      <c r="BV17" s="256"/>
      <c r="BW17" s="256"/>
      <c r="BX17" s="256"/>
      <c r="BY17" s="256"/>
      <c r="BZ17" s="256"/>
      <c r="CA17" s="256"/>
      <c r="CB17" s="256"/>
      <c r="CC17" s="256"/>
      <c r="CD17" s="256"/>
      <c r="CE17" s="256"/>
      <c r="CF17" s="256"/>
      <c r="CG17" s="256"/>
      <c r="CH17" s="256"/>
      <c r="CI17" s="256"/>
      <c r="CJ17" s="256"/>
      <c r="CK17" s="256"/>
      <c r="CL17" s="256"/>
      <c r="CM17" s="256"/>
      <c r="CN17" s="256"/>
      <c r="CO17" s="256"/>
      <c r="CP17" s="256"/>
      <c r="CQ17" s="256"/>
      <c r="CR17" s="256"/>
      <c r="CS17" s="256"/>
      <c r="CT17" s="256"/>
      <c r="CU17" s="256"/>
      <c r="CV17" s="256"/>
      <c r="CW17" s="256"/>
    </row>
    <row r="18" spans="2:105" ht="3" customHeight="1" x14ac:dyDescent="0.2">
      <c r="B18" s="67"/>
      <c r="C18" s="67"/>
      <c r="D18" s="67"/>
      <c r="E18" s="67"/>
      <c r="F18" s="67"/>
      <c r="G18" s="67"/>
      <c r="H18" s="67"/>
      <c r="I18" s="67"/>
      <c r="J18" s="67"/>
      <c r="K18" s="67"/>
      <c r="L18" s="67"/>
      <c r="M18" s="67"/>
      <c r="N18" s="67"/>
      <c r="O18" s="67"/>
      <c r="P18" s="67"/>
      <c r="Q18" s="67"/>
      <c r="R18" s="67"/>
      <c r="S18" s="67"/>
      <c r="T18" s="67"/>
      <c r="U18" s="67"/>
      <c r="V18" s="67"/>
      <c r="W18" s="67"/>
      <c r="X18" s="67"/>
      <c r="Y18" s="67"/>
      <c r="Z18" s="67"/>
      <c r="AA18" s="67"/>
      <c r="AB18" s="67"/>
      <c r="AC18" s="67"/>
      <c r="AD18" s="67"/>
      <c r="AE18" s="67"/>
      <c r="AF18" s="67"/>
      <c r="AG18" s="67"/>
      <c r="AH18" s="67"/>
      <c r="AI18" s="67"/>
      <c r="AJ18" s="67"/>
      <c r="AK18" s="67"/>
      <c r="AL18" s="67"/>
      <c r="AM18" s="67"/>
      <c r="AN18" s="67"/>
      <c r="AO18" s="67"/>
      <c r="AP18" s="67"/>
      <c r="AQ18" s="67"/>
      <c r="AR18" s="67"/>
      <c r="AS18" s="67"/>
      <c r="AT18" s="67"/>
      <c r="AU18" s="67"/>
      <c r="AV18" s="67"/>
      <c r="AW18" s="67"/>
      <c r="AX18" s="67"/>
      <c r="AY18" s="67"/>
      <c r="AZ18" s="67"/>
      <c r="BA18" s="67"/>
      <c r="BB18" s="67"/>
      <c r="BC18" s="67"/>
      <c r="BD18" s="67"/>
      <c r="BE18" s="67"/>
      <c r="BF18" s="67"/>
      <c r="BG18" s="67"/>
      <c r="BH18" s="67"/>
      <c r="BI18" s="67"/>
      <c r="BJ18" s="67"/>
      <c r="BK18" s="67"/>
      <c r="BL18" s="67"/>
      <c r="BM18" s="67"/>
      <c r="BN18" s="67"/>
      <c r="BO18" s="67"/>
      <c r="BP18" s="67"/>
      <c r="BQ18" s="67"/>
      <c r="BR18" s="67"/>
      <c r="BS18" s="67"/>
      <c r="BT18" s="67"/>
      <c r="BU18" s="67"/>
      <c r="BV18" s="67"/>
      <c r="BW18" s="67"/>
      <c r="BX18" s="67"/>
      <c r="BY18" s="67"/>
      <c r="BZ18" s="67"/>
      <c r="CA18" s="67"/>
      <c r="CB18" s="67"/>
      <c r="CC18" s="67"/>
      <c r="CD18" s="67"/>
      <c r="CE18" s="67"/>
      <c r="CF18" s="67"/>
      <c r="CG18" s="67"/>
      <c r="CH18" s="67"/>
      <c r="CI18" s="67"/>
      <c r="CJ18" s="67"/>
      <c r="CK18" s="67"/>
      <c r="CL18" s="67"/>
      <c r="CM18" s="67"/>
      <c r="CN18" s="67"/>
      <c r="CO18" s="67"/>
      <c r="CP18" s="67"/>
      <c r="CQ18" s="67"/>
      <c r="CR18" s="67"/>
      <c r="CS18" s="67"/>
      <c r="CT18" s="67"/>
      <c r="CU18" s="67"/>
      <c r="CV18" s="67"/>
      <c r="CW18" s="67"/>
    </row>
    <row r="19" spans="2:105" ht="11.25" customHeight="1" x14ac:dyDescent="0.2">
      <c r="B19" s="235" t="s">
        <v>191</v>
      </c>
      <c r="C19" s="235"/>
      <c r="D19" s="235"/>
      <c r="E19" s="235"/>
      <c r="F19" s="235"/>
      <c r="G19" s="235"/>
      <c r="H19" s="235"/>
      <c r="I19" s="235"/>
      <c r="J19" s="235"/>
      <c r="K19" s="235"/>
      <c r="L19" s="235"/>
      <c r="M19" s="235"/>
      <c r="N19" s="235"/>
      <c r="O19" s="235"/>
      <c r="P19" s="235"/>
      <c r="Q19" s="235"/>
      <c r="R19" s="235"/>
      <c r="S19" s="235"/>
      <c r="T19" s="235"/>
      <c r="U19" s="235"/>
      <c r="V19" s="235"/>
      <c r="W19" s="235"/>
      <c r="X19" s="235"/>
      <c r="Y19" s="235"/>
      <c r="Z19" s="235"/>
      <c r="AA19" s="235"/>
      <c r="AB19" s="235"/>
      <c r="AC19" s="235"/>
      <c r="AD19" s="235"/>
      <c r="AE19" s="235"/>
      <c r="AF19" s="235"/>
      <c r="AG19" s="235"/>
      <c r="AH19" s="235"/>
      <c r="AI19" s="235"/>
      <c r="AJ19" s="235"/>
      <c r="AK19" s="235"/>
      <c r="AL19" s="235"/>
      <c r="AM19" s="235"/>
      <c r="AN19" s="235"/>
      <c r="AO19" s="235"/>
      <c r="AP19" s="235"/>
      <c r="AQ19" s="235"/>
      <c r="AR19" s="235"/>
      <c r="AS19" s="235"/>
      <c r="AT19" s="235"/>
      <c r="AU19" s="235" t="s">
        <v>192</v>
      </c>
      <c r="AV19" s="235"/>
      <c r="AW19" s="235"/>
      <c r="AX19" s="235"/>
      <c r="AY19" s="235"/>
      <c r="AZ19" s="235"/>
      <c r="BA19" s="235"/>
      <c r="BB19" s="235"/>
      <c r="BC19" s="235"/>
      <c r="BD19" s="235"/>
      <c r="BE19" s="235"/>
      <c r="BF19" s="235"/>
      <c r="BG19" s="235"/>
      <c r="BH19" s="235"/>
      <c r="BI19" s="235"/>
      <c r="BJ19" s="235"/>
      <c r="BK19" s="235"/>
      <c r="BL19" s="235"/>
      <c r="BM19" s="235"/>
      <c r="BN19" s="235"/>
      <c r="BO19" s="235"/>
      <c r="BP19" s="235"/>
      <c r="BQ19" s="235"/>
      <c r="BR19" s="235"/>
      <c r="BS19" s="235"/>
      <c r="BT19" s="235"/>
      <c r="BU19" s="235"/>
      <c r="BV19" s="235"/>
      <c r="BW19" s="235"/>
      <c r="BX19" s="235"/>
      <c r="BY19" s="235" t="s">
        <v>193</v>
      </c>
      <c r="BZ19" s="235"/>
      <c r="CA19" s="235"/>
      <c r="CB19" s="235"/>
      <c r="CC19" s="235"/>
      <c r="CD19" s="235"/>
      <c r="CE19" s="235"/>
      <c r="CF19" s="235"/>
      <c r="CG19" s="235"/>
      <c r="CH19" s="235"/>
      <c r="CI19" s="235"/>
      <c r="CJ19" s="235"/>
      <c r="CK19" s="235"/>
      <c r="CL19" s="235"/>
      <c r="CM19" s="235"/>
      <c r="CN19" s="235"/>
      <c r="CO19" s="235"/>
      <c r="CP19" s="235"/>
      <c r="CQ19" s="235"/>
      <c r="CR19" s="235"/>
      <c r="CS19" s="235"/>
      <c r="CT19" s="235"/>
      <c r="CU19" s="235"/>
      <c r="CV19" s="235"/>
      <c r="CW19" s="235"/>
    </row>
    <row r="20" spans="2:105" ht="48" customHeight="1" x14ac:dyDescent="0.2">
      <c r="B20" s="244" t="s">
        <v>194</v>
      </c>
      <c r="C20" s="245"/>
      <c r="D20" s="245"/>
      <c r="E20" s="245"/>
      <c r="F20" s="245"/>
      <c r="G20" s="245"/>
      <c r="H20" s="245"/>
      <c r="I20" s="245"/>
      <c r="J20" s="245"/>
      <c r="K20" s="245"/>
      <c r="L20" s="245"/>
      <c r="M20" s="245"/>
      <c r="N20" s="245"/>
      <c r="O20" s="245"/>
      <c r="P20" s="245"/>
      <c r="Q20" s="245"/>
      <c r="R20" s="245"/>
      <c r="S20" s="245"/>
      <c r="T20" s="245"/>
      <c r="U20" s="245"/>
      <c r="V20" s="245"/>
      <c r="W20" s="245"/>
      <c r="X20" s="245"/>
      <c r="Y20" s="245"/>
      <c r="Z20" s="245"/>
      <c r="AA20" s="245"/>
      <c r="AB20" s="245"/>
      <c r="AC20" s="245"/>
      <c r="AD20" s="245"/>
      <c r="AE20" s="245"/>
      <c r="AF20" s="245"/>
      <c r="AG20" s="245"/>
      <c r="AH20" s="245"/>
      <c r="AI20" s="245"/>
      <c r="AJ20" s="245"/>
      <c r="AK20" s="245"/>
      <c r="AL20" s="245"/>
      <c r="AM20" s="245"/>
      <c r="AN20" s="245"/>
      <c r="AO20" s="245"/>
      <c r="AP20" s="245"/>
      <c r="AQ20" s="245"/>
      <c r="AR20" s="245"/>
      <c r="AS20" s="245"/>
      <c r="AT20" s="246"/>
      <c r="AU20" s="247">
        <f>B7</f>
        <v>0</v>
      </c>
      <c r="AV20" s="248"/>
      <c r="AW20" s="248"/>
      <c r="AX20" s="248"/>
      <c r="AY20" s="248"/>
      <c r="AZ20" s="248"/>
      <c r="BA20" s="248"/>
      <c r="BB20" s="248"/>
      <c r="BC20" s="248"/>
      <c r="BD20" s="248"/>
      <c r="BE20" s="248"/>
      <c r="BF20" s="248"/>
      <c r="BG20" s="248"/>
      <c r="BH20" s="248"/>
      <c r="BI20" s="248"/>
      <c r="BJ20" s="248"/>
      <c r="BK20" s="248"/>
      <c r="BL20" s="248"/>
      <c r="BM20" s="248"/>
      <c r="BN20" s="248"/>
      <c r="BO20" s="248"/>
      <c r="BP20" s="248"/>
      <c r="BQ20" s="248"/>
      <c r="BR20" s="248"/>
      <c r="BS20" s="248"/>
      <c r="BT20" s="248"/>
      <c r="BU20" s="248"/>
      <c r="BV20" s="248"/>
      <c r="BW20" s="248"/>
      <c r="BX20" s="249"/>
      <c r="BY20" s="241"/>
      <c r="BZ20" s="241"/>
      <c r="CA20" s="241"/>
      <c r="CB20" s="241"/>
      <c r="CC20" s="241"/>
      <c r="CD20" s="241"/>
      <c r="CE20" s="241"/>
      <c r="CF20" s="241"/>
      <c r="CG20" s="241"/>
      <c r="CH20" s="241"/>
      <c r="CI20" s="241"/>
      <c r="CJ20" s="241"/>
      <c r="CK20" s="241"/>
      <c r="CL20" s="241"/>
      <c r="CM20" s="241"/>
      <c r="CN20" s="241"/>
      <c r="CO20" s="241"/>
      <c r="CP20" s="241"/>
      <c r="CQ20" s="241"/>
      <c r="CR20" s="241"/>
      <c r="CS20" s="241"/>
      <c r="CT20" s="241"/>
      <c r="CU20" s="241"/>
      <c r="CV20" s="241"/>
      <c r="CW20" s="241"/>
    </row>
    <row r="21" spans="2:105" ht="51" customHeight="1" x14ac:dyDescent="0.2">
      <c r="B21" s="240" t="s">
        <v>195</v>
      </c>
      <c r="C21" s="240"/>
      <c r="D21" s="240"/>
      <c r="E21" s="240"/>
      <c r="F21" s="240"/>
      <c r="G21" s="240"/>
      <c r="H21" s="240"/>
      <c r="I21" s="240"/>
      <c r="J21" s="240"/>
      <c r="K21" s="240"/>
      <c r="L21" s="240"/>
      <c r="M21" s="240"/>
      <c r="N21" s="240"/>
      <c r="O21" s="240"/>
      <c r="P21" s="240"/>
      <c r="Q21" s="240"/>
      <c r="R21" s="240"/>
      <c r="S21" s="240"/>
      <c r="T21" s="240"/>
      <c r="U21" s="240"/>
      <c r="V21" s="240"/>
      <c r="W21" s="240"/>
      <c r="X21" s="240"/>
      <c r="Y21" s="240"/>
      <c r="Z21" s="240"/>
      <c r="AA21" s="240"/>
      <c r="AB21" s="240"/>
      <c r="AC21" s="240"/>
      <c r="AD21" s="240"/>
      <c r="AE21" s="240"/>
      <c r="AF21" s="240"/>
      <c r="AG21" s="240"/>
      <c r="AH21" s="240"/>
      <c r="AI21" s="240"/>
      <c r="AJ21" s="240"/>
      <c r="AK21" s="240"/>
      <c r="AL21" s="240"/>
      <c r="AM21" s="240"/>
      <c r="AN21" s="240"/>
      <c r="AO21" s="240"/>
      <c r="AP21" s="240"/>
      <c r="AQ21" s="240"/>
      <c r="AR21" s="240"/>
      <c r="AS21" s="240"/>
      <c r="AT21" s="240"/>
      <c r="AU21" s="243"/>
      <c r="AV21" s="241"/>
      <c r="AW21" s="241"/>
      <c r="AX21" s="241"/>
      <c r="AY21" s="241"/>
      <c r="AZ21" s="241"/>
      <c r="BA21" s="241"/>
      <c r="BB21" s="241"/>
      <c r="BC21" s="241"/>
      <c r="BD21" s="241"/>
      <c r="BE21" s="241"/>
      <c r="BF21" s="241"/>
      <c r="BG21" s="241"/>
      <c r="BH21" s="241"/>
      <c r="BI21" s="241"/>
      <c r="BJ21" s="241"/>
      <c r="BK21" s="241"/>
      <c r="BL21" s="241"/>
      <c r="BM21" s="241"/>
      <c r="BN21" s="241"/>
      <c r="BO21" s="241"/>
      <c r="BP21" s="241"/>
      <c r="BQ21" s="241"/>
      <c r="BR21" s="241"/>
      <c r="BS21" s="241"/>
      <c r="BT21" s="241"/>
      <c r="BU21" s="241"/>
      <c r="BV21" s="241"/>
      <c r="BW21" s="241"/>
      <c r="BX21" s="241"/>
      <c r="BY21" s="241" t="s">
        <v>196</v>
      </c>
      <c r="BZ21" s="241"/>
      <c r="CA21" s="241"/>
      <c r="CB21" s="241"/>
      <c r="CC21" s="241"/>
      <c r="CD21" s="241"/>
      <c r="CE21" s="241"/>
      <c r="CF21" s="241"/>
      <c r="CG21" s="241"/>
      <c r="CH21" s="241"/>
      <c r="CI21" s="241"/>
      <c r="CJ21" s="241"/>
      <c r="CK21" s="241"/>
      <c r="CL21" s="241"/>
      <c r="CM21" s="241"/>
      <c r="CN21" s="241"/>
      <c r="CO21" s="241"/>
      <c r="CP21" s="241"/>
      <c r="CQ21" s="241"/>
      <c r="CR21" s="241"/>
      <c r="CS21" s="241"/>
      <c r="CT21" s="241"/>
      <c r="CU21" s="241"/>
      <c r="CV21" s="241"/>
      <c r="CW21" s="241"/>
    </row>
    <row r="22" spans="2:105" ht="14.1" customHeight="1" x14ac:dyDescent="0.2">
      <c r="B22" s="240" t="s">
        <v>197</v>
      </c>
      <c r="C22" s="240"/>
      <c r="D22" s="240"/>
      <c r="E22" s="240"/>
      <c r="F22" s="240"/>
      <c r="G22" s="240"/>
      <c r="H22" s="240"/>
      <c r="I22" s="240"/>
      <c r="J22" s="240"/>
      <c r="K22" s="240"/>
      <c r="L22" s="240"/>
      <c r="M22" s="240"/>
      <c r="N22" s="240"/>
      <c r="O22" s="240"/>
      <c r="P22" s="240"/>
      <c r="Q22" s="240"/>
      <c r="R22" s="240"/>
      <c r="S22" s="240"/>
      <c r="T22" s="240"/>
      <c r="U22" s="240"/>
      <c r="V22" s="240"/>
      <c r="W22" s="240"/>
      <c r="X22" s="240"/>
      <c r="Y22" s="240"/>
      <c r="Z22" s="240"/>
      <c r="AA22" s="240"/>
      <c r="AB22" s="240"/>
      <c r="AC22" s="240"/>
      <c r="AD22" s="240"/>
      <c r="AE22" s="240"/>
      <c r="AF22" s="240"/>
      <c r="AG22" s="240"/>
      <c r="AH22" s="240"/>
      <c r="AI22" s="240"/>
      <c r="AJ22" s="240"/>
      <c r="AK22" s="240"/>
      <c r="AL22" s="240"/>
      <c r="AM22" s="240"/>
      <c r="AN22" s="240"/>
      <c r="AO22" s="240"/>
      <c r="AP22" s="240"/>
      <c r="AQ22" s="240"/>
      <c r="AR22" s="240"/>
      <c r="AS22" s="240"/>
      <c r="AT22" s="240"/>
      <c r="AU22" s="243">
        <f>'Заявка на торговый эквайринг'!E8</f>
        <v>0</v>
      </c>
      <c r="AV22" s="243"/>
      <c r="AW22" s="243"/>
      <c r="AX22" s="243"/>
      <c r="AY22" s="243"/>
      <c r="AZ22" s="243"/>
      <c r="BA22" s="243"/>
      <c r="BB22" s="243"/>
      <c r="BC22" s="243"/>
      <c r="BD22" s="243"/>
      <c r="BE22" s="243"/>
      <c r="BF22" s="243"/>
      <c r="BG22" s="243"/>
      <c r="BH22" s="243"/>
      <c r="BI22" s="243"/>
      <c r="BJ22" s="243"/>
      <c r="BK22" s="243"/>
      <c r="BL22" s="243"/>
      <c r="BM22" s="243"/>
      <c r="BN22" s="243"/>
      <c r="BO22" s="243"/>
      <c r="BP22" s="243"/>
      <c r="BQ22" s="243"/>
      <c r="BR22" s="243"/>
      <c r="BS22" s="243"/>
      <c r="BT22" s="243"/>
      <c r="BU22" s="243"/>
      <c r="BV22" s="243"/>
      <c r="BW22" s="243"/>
      <c r="BX22" s="243"/>
      <c r="BY22" s="241"/>
      <c r="BZ22" s="241"/>
      <c r="CA22" s="241"/>
      <c r="CB22" s="241"/>
      <c r="CC22" s="241"/>
      <c r="CD22" s="241"/>
      <c r="CE22" s="241"/>
      <c r="CF22" s="241"/>
      <c r="CG22" s="241"/>
      <c r="CH22" s="241"/>
      <c r="CI22" s="241"/>
      <c r="CJ22" s="241"/>
      <c r="CK22" s="241"/>
      <c r="CL22" s="241"/>
      <c r="CM22" s="241"/>
      <c r="CN22" s="241"/>
      <c r="CO22" s="241"/>
      <c r="CP22" s="241"/>
      <c r="CQ22" s="241"/>
      <c r="CR22" s="241"/>
      <c r="CS22" s="241"/>
      <c r="CT22" s="241"/>
      <c r="CU22" s="241"/>
      <c r="CV22" s="241"/>
      <c r="CW22" s="241"/>
    </row>
    <row r="23" spans="2:105" ht="63" customHeight="1" x14ac:dyDescent="0.2">
      <c r="B23" s="240" t="s">
        <v>198</v>
      </c>
      <c r="C23" s="240"/>
      <c r="D23" s="240"/>
      <c r="E23" s="240"/>
      <c r="F23" s="240"/>
      <c r="G23" s="240"/>
      <c r="H23" s="240"/>
      <c r="I23" s="240"/>
      <c r="J23" s="240"/>
      <c r="K23" s="240"/>
      <c r="L23" s="240"/>
      <c r="M23" s="240"/>
      <c r="N23" s="240"/>
      <c r="O23" s="240"/>
      <c r="P23" s="240"/>
      <c r="Q23" s="240"/>
      <c r="R23" s="240"/>
      <c r="S23" s="240"/>
      <c r="T23" s="240"/>
      <c r="U23" s="240"/>
      <c r="V23" s="240"/>
      <c r="W23" s="240"/>
      <c r="X23" s="240"/>
      <c r="Y23" s="240"/>
      <c r="Z23" s="240"/>
      <c r="AA23" s="240"/>
      <c r="AB23" s="240"/>
      <c r="AC23" s="240"/>
      <c r="AD23" s="240"/>
      <c r="AE23" s="240"/>
      <c r="AF23" s="240"/>
      <c r="AG23" s="240"/>
      <c r="AH23" s="240"/>
      <c r="AI23" s="240"/>
      <c r="AJ23" s="240"/>
      <c r="AK23" s="240"/>
      <c r="AL23" s="240"/>
      <c r="AM23" s="240"/>
      <c r="AN23" s="240"/>
      <c r="AO23" s="240"/>
      <c r="AP23" s="240"/>
      <c r="AQ23" s="240"/>
      <c r="AR23" s="240"/>
      <c r="AS23" s="240"/>
      <c r="AT23" s="240"/>
      <c r="AU23" s="241" t="s">
        <v>196</v>
      </c>
      <c r="AV23" s="241"/>
      <c r="AW23" s="241"/>
      <c r="AX23" s="241"/>
      <c r="AY23" s="241"/>
      <c r="AZ23" s="241"/>
      <c r="BA23" s="241"/>
      <c r="BB23" s="241"/>
      <c r="BC23" s="241"/>
      <c r="BD23" s="241"/>
      <c r="BE23" s="241"/>
      <c r="BF23" s="241"/>
      <c r="BG23" s="241"/>
      <c r="BH23" s="241"/>
      <c r="BI23" s="241"/>
      <c r="BJ23" s="241"/>
      <c r="BK23" s="241"/>
      <c r="BL23" s="241"/>
      <c r="BM23" s="241"/>
      <c r="BN23" s="241"/>
      <c r="BO23" s="241"/>
      <c r="BP23" s="241"/>
      <c r="BQ23" s="241"/>
      <c r="BR23" s="241"/>
      <c r="BS23" s="241"/>
      <c r="BT23" s="241"/>
      <c r="BU23" s="241"/>
      <c r="BV23" s="241"/>
      <c r="BW23" s="241"/>
      <c r="BX23" s="241"/>
      <c r="BY23" s="241" t="s">
        <v>196</v>
      </c>
      <c r="BZ23" s="241"/>
      <c r="CA23" s="241"/>
      <c r="CB23" s="241"/>
      <c r="CC23" s="241"/>
      <c r="CD23" s="241"/>
      <c r="CE23" s="241"/>
      <c r="CF23" s="241"/>
      <c r="CG23" s="241"/>
      <c r="CH23" s="241"/>
      <c r="CI23" s="241"/>
      <c r="CJ23" s="241"/>
      <c r="CK23" s="241"/>
      <c r="CL23" s="241"/>
      <c r="CM23" s="241"/>
      <c r="CN23" s="241"/>
      <c r="CO23" s="241"/>
      <c r="CP23" s="241"/>
      <c r="CQ23" s="241"/>
      <c r="CR23" s="241"/>
      <c r="CS23" s="241"/>
      <c r="CT23" s="241"/>
      <c r="CU23" s="241"/>
      <c r="CV23" s="241"/>
      <c r="CW23" s="241"/>
    </row>
    <row r="24" spans="2:105" ht="14.1" customHeight="1" x14ac:dyDescent="0.2">
      <c r="B24" s="240" t="s">
        <v>199</v>
      </c>
      <c r="C24" s="240"/>
      <c r="D24" s="240"/>
      <c r="E24" s="240"/>
      <c r="F24" s="240"/>
      <c r="G24" s="240"/>
      <c r="H24" s="240"/>
      <c r="I24" s="240"/>
      <c r="J24" s="240"/>
      <c r="K24" s="240"/>
      <c r="L24" s="240"/>
      <c r="M24" s="240"/>
      <c r="N24" s="240"/>
      <c r="O24" s="240"/>
      <c r="P24" s="240"/>
      <c r="Q24" s="240"/>
      <c r="R24" s="240"/>
      <c r="S24" s="240"/>
      <c r="T24" s="240"/>
      <c r="U24" s="240"/>
      <c r="V24" s="240"/>
      <c r="W24" s="240"/>
      <c r="X24" s="240"/>
      <c r="Y24" s="240"/>
      <c r="Z24" s="240"/>
      <c r="AA24" s="240"/>
      <c r="AB24" s="240"/>
      <c r="AC24" s="240"/>
      <c r="AD24" s="240"/>
      <c r="AE24" s="240"/>
      <c r="AF24" s="240"/>
      <c r="AG24" s="240"/>
      <c r="AH24" s="240"/>
      <c r="AI24" s="240"/>
      <c r="AJ24" s="240"/>
      <c r="AK24" s="240"/>
      <c r="AL24" s="240"/>
      <c r="AM24" s="240"/>
      <c r="AN24" s="240"/>
      <c r="AO24" s="240"/>
      <c r="AP24" s="240"/>
      <c r="AQ24" s="240"/>
      <c r="AR24" s="240"/>
      <c r="AS24" s="240"/>
      <c r="AT24" s="240"/>
      <c r="AU24" s="243"/>
      <c r="AV24" s="241"/>
      <c r="AW24" s="241"/>
      <c r="AX24" s="241"/>
      <c r="AY24" s="241"/>
      <c r="AZ24" s="241"/>
      <c r="BA24" s="241"/>
      <c r="BB24" s="241"/>
      <c r="BC24" s="241"/>
      <c r="BD24" s="241"/>
      <c r="BE24" s="241"/>
      <c r="BF24" s="241"/>
      <c r="BG24" s="241"/>
      <c r="BH24" s="241"/>
      <c r="BI24" s="241"/>
      <c r="BJ24" s="241"/>
      <c r="BK24" s="241"/>
      <c r="BL24" s="241"/>
      <c r="BM24" s="241"/>
      <c r="BN24" s="241"/>
      <c r="BO24" s="241"/>
      <c r="BP24" s="241"/>
      <c r="BQ24" s="241"/>
      <c r="BR24" s="241"/>
      <c r="BS24" s="241"/>
      <c r="BT24" s="241"/>
      <c r="BU24" s="241"/>
      <c r="BV24" s="241"/>
      <c r="BW24" s="241"/>
      <c r="BX24" s="241"/>
      <c r="BY24" s="241" t="s">
        <v>196</v>
      </c>
      <c r="BZ24" s="241"/>
      <c r="CA24" s="241"/>
      <c r="CB24" s="241"/>
      <c r="CC24" s="241"/>
      <c r="CD24" s="241"/>
      <c r="CE24" s="241"/>
      <c r="CF24" s="241"/>
      <c r="CG24" s="241"/>
      <c r="CH24" s="241"/>
      <c r="CI24" s="241"/>
      <c r="CJ24" s="241"/>
      <c r="CK24" s="241"/>
      <c r="CL24" s="241"/>
      <c r="CM24" s="241"/>
      <c r="CN24" s="241"/>
      <c r="CO24" s="241"/>
      <c r="CP24" s="241"/>
      <c r="CQ24" s="241"/>
      <c r="CR24" s="241"/>
      <c r="CS24" s="241"/>
      <c r="CT24" s="241"/>
      <c r="CU24" s="241"/>
      <c r="CV24" s="241"/>
      <c r="CW24" s="241"/>
    </row>
    <row r="25" spans="2:105" ht="14.1" customHeight="1" x14ac:dyDescent="0.2">
      <c r="B25" s="240" t="s">
        <v>200</v>
      </c>
      <c r="C25" s="240"/>
      <c r="D25" s="240"/>
      <c r="E25" s="240"/>
      <c r="F25" s="240"/>
      <c r="G25" s="240"/>
      <c r="H25" s="240"/>
      <c r="I25" s="240"/>
      <c r="J25" s="240"/>
      <c r="K25" s="240"/>
      <c r="L25" s="240"/>
      <c r="M25" s="240"/>
      <c r="N25" s="240"/>
      <c r="O25" s="240"/>
      <c r="P25" s="240"/>
      <c r="Q25" s="240"/>
      <c r="R25" s="240"/>
      <c r="S25" s="240"/>
      <c r="T25" s="240"/>
      <c r="U25" s="240"/>
      <c r="V25" s="240"/>
      <c r="W25" s="240"/>
      <c r="X25" s="240"/>
      <c r="Y25" s="240"/>
      <c r="Z25" s="240"/>
      <c r="AA25" s="240"/>
      <c r="AB25" s="240"/>
      <c r="AC25" s="240"/>
      <c r="AD25" s="240"/>
      <c r="AE25" s="240"/>
      <c r="AF25" s="240"/>
      <c r="AG25" s="240"/>
      <c r="AH25" s="240"/>
      <c r="AI25" s="240"/>
      <c r="AJ25" s="240"/>
      <c r="AK25" s="240"/>
      <c r="AL25" s="240"/>
      <c r="AM25" s="240"/>
      <c r="AN25" s="240"/>
      <c r="AO25" s="240"/>
      <c r="AP25" s="240"/>
      <c r="AQ25" s="240"/>
      <c r="AR25" s="240"/>
      <c r="AS25" s="240"/>
      <c r="AT25" s="240"/>
      <c r="AU25" s="243"/>
      <c r="AV25" s="241"/>
      <c r="AW25" s="241"/>
      <c r="AX25" s="241"/>
      <c r="AY25" s="241"/>
      <c r="AZ25" s="241"/>
      <c r="BA25" s="241"/>
      <c r="BB25" s="241"/>
      <c r="BC25" s="241"/>
      <c r="BD25" s="241"/>
      <c r="BE25" s="241"/>
      <c r="BF25" s="241"/>
      <c r="BG25" s="241"/>
      <c r="BH25" s="241"/>
      <c r="BI25" s="241"/>
      <c r="BJ25" s="241"/>
      <c r="BK25" s="241"/>
      <c r="BL25" s="241"/>
      <c r="BM25" s="241"/>
      <c r="BN25" s="241"/>
      <c r="BO25" s="241"/>
      <c r="BP25" s="241"/>
      <c r="BQ25" s="241"/>
      <c r="BR25" s="241"/>
      <c r="BS25" s="241"/>
      <c r="BT25" s="241"/>
      <c r="BU25" s="241"/>
      <c r="BV25" s="241"/>
      <c r="BW25" s="241"/>
      <c r="BX25" s="241"/>
      <c r="BY25" s="241" t="s">
        <v>196</v>
      </c>
      <c r="BZ25" s="241"/>
      <c r="CA25" s="241"/>
      <c r="CB25" s="241"/>
      <c r="CC25" s="241"/>
      <c r="CD25" s="241"/>
      <c r="CE25" s="241"/>
      <c r="CF25" s="241"/>
      <c r="CG25" s="241"/>
      <c r="CH25" s="241"/>
      <c r="CI25" s="241"/>
      <c r="CJ25" s="241"/>
      <c r="CK25" s="241"/>
      <c r="CL25" s="241"/>
      <c r="CM25" s="241"/>
      <c r="CN25" s="241"/>
      <c r="CO25" s="241"/>
      <c r="CP25" s="241"/>
      <c r="CQ25" s="241"/>
      <c r="CR25" s="241"/>
      <c r="CS25" s="241"/>
      <c r="CT25" s="241"/>
      <c r="CU25" s="241"/>
      <c r="CV25" s="241"/>
      <c r="CW25" s="241"/>
    </row>
    <row r="26" spans="2:105" ht="14.1" customHeight="1" x14ac:dyDescent="0.2">
      <c r="B26" s="240" t="s">
        <v>201</v>
      </c>
      <c r="C26" s="240"/>
      <c r="D26" s="240"/>
      <c r="E26" s="240"/>
      <c r="F26" s="240"/>
      <c r="G26" s="240"/>
      <c r="H26" s="240"/>
      <c r="I26" s="240"/>
      <c r="J26" s="240"/>
      <c r="K26" s="240"/>
      <c r="L26" s="240"/>
      <c r="M26" s="240"/>
      <c r="N26" s="240"/>
      <c r="O26" s="240"/>
      <c r="P26" s="240"/>
      <c r="Q26" s="240"/>
      <c r="R26" s="240"/>
      <c r="S26" s="240"/>
      <c r="T26" s="240"/>
      <c r="U26" s="240"/>
      <c r="V26" s="240"/>
      <c r="W26" s="240"/>
      <c r="X26" s="240"/>
      <c r="Y26" s="240"/>
      <c r="Z26" s="240"/>
      <c r="AA26" s="240"/>
      <c r="AB26" s="240"/>
      <c r="AC26" s="240"/>
      <c r="AD26" s="240"/>
      <c r="AE26" s="240"/>
      <c r="AF26" s="240"/>
      <c r="AG26" s="240"/>
      <c r="AH26" s="240"/>
      <c r="AI26" s="240"/>
      <c r="AJ26" s="240"/>
      <c r="AK26" s="240"/>
      <c r="AL26" s="240"/>
      <c r="AM26" s="240"/>
      <c r="AN26" s="240"/>
      <c r="AO26" s="240"/>
      <c r="AP26" s="240"/>
      <c r="AQ26" s="240"/>
      <c r="AR26" s="240"/>
      <c r="AS26" s="240"/>
      <c r="AT26" s="240"/>
      <c r="AU26" s="243"/>
      <c r="AV26" s="241"/>
      <c r="AW26" s="241"/>
      <c r="AX26" s="241"/>
      <c r="AY26" s="241"/>
      <c r="AZ26" s="241"/>
      <c r="BA26" s="241"/>
      <c r="BB26" s="241"/>
      <c r="BC26" s="241"/>
      <c r="BD26" s="241"/>
      <c r="BE26" s="241"/>
      <c r="BF26" s="241"/>
      <c r="BG26" s="241"/>
      <c r="BH26" s="241"/>
      <c r="BI26" s="241"/>
      <c r="BJ26" s="241"/>
      <c r="BK26" s="241"/>
      <c r="BL26" s="241"/>
      <c r="BM26" s="241"/>
      <c r="BN26" s="241"/>
      <c r="BO26" s="241"/>
      <c r="BP26" s="241"/>
      <c r="BQ26" s="241"/>
      <c r="BR26" s="241"/>
      <c r="BS26" s="241"/>
      <c r="BT26" s="241"/>
      <c r="BU26" s="241"/>
      <c r="BV26" s="241"/>
      <c r="BW26" s="241"/>
      <c r="BX26" s="241"/>
      <c r="BY26" s="241" t="s">
        <v>196</v>
      </c>
      <c r="BZ26" s="241"/>
      <c r="CA26" s="241"/>
      <c r="CB26" s="241"/>
      <c r="CC26" s="241"/>
      <c r="CD26" s="241"/>
      <c r="CE26" s="241"/>
      <c r="CF26" s="241"/>
      <c r="CG26" s="241"/>
      <c r="CH26" s="241"/>
      <c r="CI26" s="241"/>
      <c r="CJ26" s="241"/>
      <c r="CK26" s="241"/>
      <c r="CL26" s="241"/>
      <c r="CM26" s="241"/>
      <c r="CN26" s="241"/>
      <c r="CO26" s="241"/>
      <c r="CP26" s="241"/>
      <c r="CQ26" s="241"/>
      <c r="CR26" s="241"/>
      <c r="CS26" s="241"/>
      <c r="CT26" s="241"/>
      <c r="CU26" s="241"/>
      <c r="CV26" s="241"/>
      <c r="CW26" s="241"/>
    </row>
    <row r="27" spans="2:105" ht="51" customHeight="1" x14ac:dyDescent="0.2">
      <c r="B27" s="240" t="s">
        <v>202</v>
      </c>
      <c r="C27" s="240"/>
      <c r="D27" s="240"/>
      <c r="E27" s="240"/>
      <c r="F27" s="240"/>
      <c r="G27" s="240"/>
      <c r="H27" s="240"/>
      <c r="I27" s="240"/>
      <c r="J27" s="240"/>
      <c r="K27" s="240"/>
      <c r="L27" s="240"/>
      <c r="M27" s="240"/>
      <c r="N27" s="240"/>
      <c r="O27" s="240"/>
      <c r="P27" s="240"/>
      <c r="Q27" s="240"/>
      <c r="R27" s="240"/>
      <c r="S27" s="240"/>
      <c r="T27" s="240"/>
      <c r="U27" s="240"/>
      <c r="V27" s="240"/>
      <c r="W27" s="240"/>
      <c r="X27" s="240"/>
      <c r="Y27" s="240"/>
      <c r="Z27" s="240"/>
      <c r="AA27" s="240"/>
      <c r="AB27" s="240"/>
      <c r="AC27" s="240"/>
      <c r="AD27" s="240"/>
      <c r="AE27" s="240"/>
      <c r="AF27" s="240"/>
      <c r="AG27" s="240"/>
      <c r="AH27" s="240"/>
      <c r="AI27" s="240"/>
      <c r="AJ27" s="240"/>
      <c r="AK27" s="240"/>
      <c r="AL27" s="240"/>
      <c r="AM27" s="240"/>
      <c r="AN27" s="240"/>
      <c r="AO27" s="240"/>
      <c r="AP27" s="240"/>
      <c r="AQ27" s="240"/>
      <c r="AR27" s="240"/>
      <c r="AS27" s="240"/>
      <c r="AT27" s="240"/>
      <c r="AU27" s="241" t="s">
        <v>196</v>
      </c>
      <c r="AV27" s="241"/>
      <c r="AW27" s="241"/>
      <c r="AX27" s="241"/>
      <c r="AY27" s="241"/>
      <c r="AZ27" s="241"/>
      <c r="BA27" s="241"/>
      <c r="BB27" s="241"/>
      <c r="BC27" s="241"/>
      <c r="BD27" s="241"/>
      <c r="BE27" s="241"/>
      <c r="BF27" s="241"/>
      <c r="BG27" s="241"/>
      <c r="BH27" s="241"/>
      <c r="BI27" s="241"/>
      <c r="BJ27" s="241"/>
      <c r="BK27" s="241"/>
      <c r="BL27" s="241"/>
      <c r="BM27" s="241"/>
      <c r="BN27" s="241"/>
      <c r="BO27" s="241"/>
      <c r="BP27" s="241"/>
      <c r="BQ27" s="241"/>
      <c r="BR27" s="241"/>
      <c r="BS27" s="241"/>
      <c r="BT27" s="241"/>
      <c r="BU27" s="241"/>
      <c r="BV27" s="241"/>
      <c r="BW27" s="241"/>
      <c r="BX27" s="241"/>
      <c r="BY27" s="241" t="s">
        <v>196</v>
      </c>
      <c r="BZ27" s="241"/>
      <c r="CA27" s="241"/>
      <c r="CB27" s="241"/>
      <c r="CC27" s="241"/>
      <c r="CD27" s="241"/>
      <c r="CE27" s="241"/>
      <c r="CF27" s="241"/>
      <c r="CG27" s="241"/>
      <c r="CH27" s="241"/>
      <c r="CI27" s="241"/>
      <c r="CJ27" s="241"/>
      <c r="CK27" s="241"/>
      <c r="CL27" s="241"/>
      <c r="CM27" s="241"/>
      <c r="CN27" s="241"/>
      <c r="CO27" s="241"/>
      <c r="CP27" s="241"/>
      <c r="CQ27" s="241"/>
      <c r="CR27" s="241"/>
      <c r="CS27" s="241"/>
      <c r="CT27" s="241"/>
      <c r="CU27" s="241"/>
      <c r="CV27" s="241"/>
      <c r="CW27" s="241"/>
    </row>
    <row r="28" spans="2:105" ht="38.25" customHeight="1" x14ac:dyDescent="0.25">
      <c r="B28" s="239" t="s">
        <v>203</v>
      </c>
      <c r="C28" s="240"/>
      <c r="D28" s="240"/>
      <c r="E28" s="240"/>
      <c r="F28" s="240"/>
      <c r="G28" s="240"/>
      <c r="H28" s="240"/>
      <c r="I28" s="240"/>
      <c r="J28" s="240"/>
      <c r="K28" s="240"/>
      <c r="L28" s="240"/>
      <c r="M28" s="240"/>
      <c r="N28" s="240"/>
      <c r="O28" s="240"/>
      <c r="P28" s="240"/>
      <c r="Q28" s="240"/>
      <c r="R28" s="240"/>
      <c r="S28" s="240"/>
      <c r="T28" s="240"/>
      <c r="U28" s="240"/>
      <c r="V28" s="240"/>
      <c r="W28" s="240"/>
      <c r="X28" s="240"/>
      <c r="Y28" s="240"/>
      <c r="Z28" s="240"/>
      <c r="AA28" s="240"/>
      <c r="AB28" s="240"/>
      <c r="AC28" s="240"/>
      <c r="AD28" s="240"/>
      <c r="AE28" s="240"/>
      <c r="AF28" s="240"/>
      <c r="AG28" s="240"/>
      <c r="AH28" s="240"/>
      <c r="AI28" s="240"/>
      <c r="AJ28" s="240"/>
      <c r="AK28" s="240"/>
      <c r="AL28" s="240"/>
      <c r="AM28" s="240"/>
      <c r="AN28" s="240"/>
      <c r="AO28" s="240"/>
      <c r="AP28" s="240"/>
      <c r="AQ28" s="240"/>
      <c r="AR28" s="240"/>
      <c r="AS28" s="240"/>
      <c r="AT28" s="240"/>
      <c r="AU28" s="241"/>
      <c r="AV28" s="241"/>
      <c r="AW28" s="241"/>
      <c r="AX28" s="241"/>
      <c r="AY28" s="241"/>
      <c r="AZ28" s="241"/>
      <c r="BA28" s="241"/>
      <c r="BB28" s="241"/>
      <c r="BC28" s="241"/>
      <c r="BD28" s="241"/>
      <c r="BE28" s="241"/>
      <c r="BF28" s="241"/>
      <c r="BG28" s="241"/>
      <c r="BH28" s="241"/>
      <c r="BI28" s="241"/>
      <c r="BJ28" s="241"/>
      <c r="BK28" s="241"/>
      <c r="BL28" s="241"/>
      <c r="BM28" s="241"/>
      <c r="BN28" s="241"/>
      <c r="BO28" s="241"/>
      <c r="BP28" s="241"/>
      <c r="BQ28" s="241"/>
      <c r="BR28" s="241"/>
      <c r="BS28" s="241"/>
      <c r="BT28" s="241"/>
      <c r="BU28" s="241"/>
      <c r="BV28" s="241"/>
      <c r="BW28" s="241"/>
      <c r="BX28" s="241"/>
      <c r="BY28" s="241" t="s">
        <v>196</v>
      </c>
      <c r="BZ28" s="241"/>
      <c r="CA28" s="241"/>
      <c r="CB28" s="241"/>
      <c r="CC28" s="241"/>
      <c r="CD28" s="241"/>
      <c r="CE28" s="241"/>
      <c r="CF28" s="241"/>
      <c r="CG28" s="241"/>
      <c r="CH28" s="241"/>
      <c r="CI28" s="241"/>
      <c r="CJ28" s="241"/>
      <c r="CK28" s="241"/>
      <c r="CL28" s="241"/>
      <c r="CM28" s="241"/>
      <c r="CN28" s="241"/>
      <c r="CO28" s="241"/>
      <c r="CP28" s="241"/>
      <c r="CQ28" s="241"/>
      <c r="CR28" s="241"/>
      <c r="CS28" s="241"/>
      <c r="CT28" s="241"/>
      <c r="CU28" s="241"/>
      <c r="CV28" s="241"/>
      <c r="CW28" s="241"/>
      <c r="DA28" s="68" t="s">
        <v>204</v>
      </c>
    </row>
    <row r="29" spans="2:105" ht="14.1" customHeight="1" x14ac:dyDescent="0.2">
      <c r="B29" s="240" t="s">
        <v>205</v>
      </c>
      <c r="C29" s="240"/>
      <c r="D29" s="240"/>
      <c r="E29" s="240"/>
      <c r="F29" s="240"/>
      <c r="G29" s="240"/>
      <c r="H29" s="240"/>
      <c r="I29" s="240"/>
      <c r="J29" s="240"/>
      <c r="K29" s="240"/>
      <c r="L29" s="240"/>
      <c r="M29" s="240"/>
      <c r="N29" s="240"/>
      <c r="O29" s="240"/>
      <c r="P29" s="240"/>
      <c r="Q29" s="240"/>
      <c r="R29" s="240"/>
      <c r="S29" s="240"/>
      <c r="T29" s="240"/>
      <c r="U29" s="240"/>
      <c r="V29" s="240"/>
      <c r="W29" s="240"/>
      <c r="X29" s="240"/>
      <c r="Y29" s="240"/>
      <c r="Z29" s="240"/>
      <c r="AA29" s="240"/>
      <c r="AB29" s="240"/>
      <c r="AC29" s="240"/>
      <c r="AD29" s="240"/>
      <c r="AE29" s="240"/>
      <c r="AF29" s="240"/>
      <c r="AG29" s="240"/>
      <c r="AH29" s="240"/>
      <c r="AI29" s="240"/>
      <c r="AJ29" s="240"/>
      <c r="AK29" s="240"/>
      <c r="AL29" s="240"/>
      <c r="AM29" s="240"/>
      <c r="AN29" s="240"/>
      <c r="AO29" s="240"/>
      <c r="AP29" s="240"/>
      <c r="AQ29" s="240"/>
      <c r="AR29" s="240"/>
      <c r="AS29" s="240"/>
      <c r="AT29" s="240"/>
      <c r="AU29" s="242"/>
      <c r="AV29" s="242"/>
      <c r="AW29" s="242"/>
      <c r="AX29" s="242"/>
      <c r="AY29" s="242"/>
      <c r="AZ29" s="242"/>
      <c r="BA29" s="242"/>
      <c r="BB29" s="242"/>
      <c r="BC29" s="242"/>
      <c r="BD29" s="242"/>
      <c r="BE29" s="242"/>
      <c r="BF29" s="242"/>
      <c r="BG29" s="242"/>
      <c r="BH29" s="242"/>
      <c r="BI29" s="242"/>
      <c r="BJ29" s="242"/>
      <c r="BK29" s="242"/>
      <c r="BL29" s="242"/>
      <c r="BM29" s="242"/>
      <c r="BN29" s="242"/>
      <c r="BO29" s="242"/>
      <c r="BP29" s="242"/>
      <c r="BQ29" s="242"/>
      <c r="BR29" s="242"/>
      <c r="BS29" s="242"/>
      <c r="BT29" s="242"/>
      <c r="BU29" s="242"/>
      <c r="BV29" s="242"/>
      <c r="BW29" s="242"/>
      <c r="BX29" s="242"/>
      <c r="BY29" s="241" t="s">
        <v>196</v>
      </c>
      <c r="BZ29" s="241"/>
      <c r="CA29" s="241"/>
      <c r="CB29" s="241"/>
      <c r="CC29" s="241"/>
      <c r="CD29" s="241"/>
      <c r="CE29" s="241"/>
      <c r="CF29" s="241"/>
      <c r="CG29" s="241"/>
      <c r="CH29" s="241"/>
      <c r="CI29" s="241"/>
      <c r="CJ29" s="241"/>
      <c r="CK29" s="241"/>
      <c r="CL29" s="241"/>
      <c r="CM29" s="241"/>
      <c r="CN29" s="241"/>
      <c r="CO29" s="241"/>
      <c r="CP29" s="241"/>
      <c r="CQ29" s="241"/>
      <c r="CR29" s="241"/>
      <c r="CS29" s="241"/>
      <c r="CT29" s="241"/>
      <c r="CU29" s="241"/>
      <c r="CV29" s="241"/>
      <c r="CW29" s="241"/>
    </row>
    <row r="30" spans="2:105" ht="61.5" customHeight="1" x14ac:dyDescent="0.2">
      <c r="B30" s="235" t="s">
        <v>206</v>
      </c>
      <c r="C30" s="235"/>
      <c r="D30" s="235"/>
      <c r="E30" s="235"/>
      <c r="F30" s="235"/>
      <c r="G30" s="235"/>
      <c r="H30" s="235"/>
      <c r="I30" s="235"/>
      <c r="J30" s="235"/>
      <c r="K30" s="235"/>
      <c r="L30" s="235"/>
      <c r="M30" s="235"/>
      <c r="N30" s="235"/>
      <c r="O30" s="235"/>
      <c r="P30" s="235"/>
      <c r="Q30" s="235"/>
      <c r="R30" s="235"/>
      <c r="S30" s="235"/>
      <c r="T30" s="235"/>
      <c r="U30" s="235"/>
      <c r="V30" s="235"/>
      <c r="W30" s="235"/>
      <c r="X30" s="235"/>
      <c r="Y30" s="235"/>
      <c r="Z30" s="235"/>
      <c r="AA30" s="235"/>
      <c r="AB30" s="235"/>
      <c r="AC30" s="235"/>
      <c r="AD30" s="235"/>
      <c r="AE30" s="235"/>
      <c r="AF30" s="235"/>
      <c r="AG30" s="235"/>
      <c r="AH30" s="235"/>
      <c r="AI30" s="235"/>
      <c r="AJ30" s="235"/>
      <c r="AK30" s="235"/>
      <c r="AL30" s="235"/>
      <c r="AM30" s="235"/>
      <c r="AN30" s="235"/>
      <c r="AO30" s="235"/>
      <c r="AP30" s="235"/>
      <c r="AQ30" s="235"/>
      <c r="AR30" s="235"/>
      <c r="AS30" s="235"/>
      <c r="AT30" s="235"/>
      <c r="AU30" s="235" t="s">
        <v>207</v>
      </c>
      <c r="AV30" s="235"/>
      <c r="AW30" s="235"/>
      <c r="AX30" s="235"/>
      <c r="AY30" s="235"/>
      <c r="AZ30" s="235"/>
      <c r="BA30" s="235"/>
      <c r="BB30" s="235"/>
      <c r="BC30" s="235"/>
      <c r="BD30" s="235"/>
      <c r="BE30" s="235"/>
      <c r="BF30" s="235"/>
      <c r="BG30" s="235"/>
      <c r="BH30" s="235"/>
      <c r="BI30" s="235"/>
      <c r="BJ30" s="235"/>
      <c r="BK30" s="235"/>
      <c r="BL30" s="235"/>
      <c r="BM30" s="235"/>
      <c r="BN30" s="235"/>
      <c r="BO30" s="235"/>
      <c r="BP30" s="235"/>
      <c r="BQ30" s="235"/>
      <c r="BR30" s="235"/>
      <c r="BS30" s="235"/>
      <c r="BT30" s="235"/>
      <c r="BU30" s="235"/>
      <c r="BV30" s="235"/>
      <c r="BW30" s="235"/>
      <c r="BX30" s="235"/>
      <c r="BY30" s="235" t="s">
        <v>208</v>
      </c>
      <c r="BZ30" s="235"/>
      <c r="CA30" s="235"/>
      <c r="CB30" s="235"/>
      <c r="CC30" s="235"/>
      <c r="CD30" s="235"/>
      <c r="CE30" s="235"/>
      <c r="CF30" s="235"/>
      <c r="CG30" s="235"/>
      <c r="CH30" s="235"/>
      <c r="CI30" s="235"/>
      <c r="CJ30" s="235"/>
      <c r="CK30" s="235"/>
      <c r="CL30" s="235"/>
      <c r="CM30" s="235"/>
      <c r="CN30" s="235"/>
      <c r="CO30" s="235"/>
      <c r="CP30" s="235"/>
      <c r="CQ30" s="235"/>
      <c r="CR30" s="235"/>
      <c r="CS30" s="235"/>
      <c r="CT30" s="235"/>
      <c r="CU30" s="235"/>
      <c r="CV30" s="235"/>
      <c r="CW30" s="235"/>
    </row>
    <row r="31" spans="2:105" ht="22.5" customHeight="1" x14ac:dyDescent="0.2">
      <c r="B31" s="236"/>
      <c r="C31" s="237"/>
      <c r="D31" s="237"/>
      <c r="E31" s="237"/>
      <c r="F31" s="237"/>
      <c r="G31" s="237"/>
      <c r="H31" s="237"/>
      <c r="I31" s="237"/>
      <c r="J31" s="237"/>
      <c r="K31" s="237"/>
      <c r="L31" s="237"/>
      <c r="M31" s="237"/>
      <c r="N31" s="237"/>
      <c r="O31" s="237"/>
      <c r="P31" s="237"/>
      <c r="Q31" s="237"/>
      <c r="R31" s="237"/>
      <c r="S31" s="237"/>
      <c r="T31" s="237"/>
      <c r="U31" s="237"/>
      <c r="V31" s="237"/>
      <c r="W31" s="237"/>
      <c r="X31" s="237"/>
      <c r="Y31" s="237"/>
      <c r="Z31" s="237"/>
      <c r="AA31" s="237"/>
      <c r="AB31" s="237"/>
      <c r="AC31" s="237"/>
      <c r="AD31" s="237"/>
      <c r="AE31" s="237"/>
      <c r="AF31" s="237"/>
      <c r="AG31" s="237"/>
      <c r="AH31" s="237"/>
      <c r="AI31" s="237"/>
      <c r="AJ31" s="237"/>
      <c r="AK31" s="237"/>
      <c r="AL31" s="237"/>
      <c r="AM31" s="237"/>
      <c r="AN31" s="237"/>
      <c r="AO31" s="237"/>
      <c r="AP31" s="237"/>
      <c r="AQ31" s="237"/>
      <c r="AR31" s="237"/>
      <c r="AS31" s="237"/>
      <c r="AT31" s="238"/>
      <c r="AU31" s="236"/>
      <c r="AV31" s="237"/>
      <c r="AW31" s="237"/>
      <c r="AX31" s="237"/>
      <c r="AY31" s="237"/>
      <c r="AZ31" s="237"/>
      <c r="BA31" s="237"/>
      <c r="BB31" s="237"/>
      <c r="BC31" s="237"/>
      <c r="BD31" s="237"/>
      <c r="BE31" s="237"/>
      <c r="BF31" s="237"/>
      <c r="BG31" s="237"/>
      <c r="BH31" s="237"/>
      <c r="BI31" s="237"/>
      <c r="BJ31" s="237"/>
      <c r="BK31" s="237"/>
      <c r="BL31" s="237"/>
      <c r="BM31" s="237"/>
      <c r="BN31" s="237"/>
      <c r="BO31" s="237"/>
      <c r="BP31" s="237"/>
      <c r="BQ31" s="237"/>
      <c r="BR31" s="237"/>
      <c r="BS31" s="237"/>
      <c r="BT31" s="237"/>
      <c r="BU31" s="237"/>
      <c r="BV31" s="237"/>
      <c r="BW31" s="237"/>
      <c r="BX31" s="238"/>
      <c r="BY31" s="236"/>
      <c r="BZ31" s="237"/>
      <c r="CA31" s="237"/>
      <c r="CB31" s="237"/>
      <c r="CC31" s="237"/>
      <c r="CD31" s="237"/>
      <c r="CE31" s="237"/>
      <c r="CF31" s="237"/>
      <c r="CG31" s="237"/>
      <c r="CH31" s="237"/>
      <c r="CI31" s="237"/>
      <c r="CJ31" s="237"/>
      <c r="CK31" s="237"/>
      <c r="CL31" s="237"/>
      <c r="CM31" s="237"/>
      <c r="CN31" s="237"/>
      <c r="CO31" s="237"/>
      <c r="CP31" s="237"/>
      <c r="CQ31" s="237"/>
      <c r="CR31" s="237"/>
      <c r="CS31" s="237"/>
      <c r="CT31" s="237"/>
      <c r="CU31" s="237"/>
      <c r="CV31" s="237"/>
      <c r="CW31" s="238"/>
    </row>
    <row r="32" spans="2:105" ht="11.25" customHeight="1" x14ac:dyDescent="0.2">
      <c r="B32" s="69"/>
      <c r="C32" s="70"/>
      <c r="D32" s="70"/>
      <c r="E32" s="70"/>
      <c r="F32" s="70"/>
      <c r="G32" s="70"/>
      <c r="H32" s="70"/>
      <c r="I32" s="70"/>
      <c r="J32" s="70"/>
      <c r="K32" s="70"/>
      <c r="L32" s="70"/>
      <c r="M32" s="70"/>
      <c r="N32" s="70"/>
      <c r="O32" s="70"/>
      <c r="P32" s="70"/>
      <c r="Q32" s="70"/>
      <c r="R32" s="70"/>
      <c r="S32" s="70"/>
      <c r="T32" s="70"/>
      <c r="U32" s="70"/>
      <c r="V32" s="70"/>
      <c r="W32" s="70"/>
      <c r="X32" s="70"/>
      <c r="Y32" s="70"/>
      <c r="Z32" s="70"/>
      <c r="AA32" s="70"/>
      <c r="AB32" s="70"/>
      <c r="AC32" s="70"/>
      <c r="AD32" s="70"/>
      <c r="AE32" s="70"/>
      <c r="AF32" s="70"/>
      <c r="AG32" s="70"/>
      <c r="AH32" s="70"/>
      <c r="AI32" s="70"/>
      <c r="AJ32" s="70"/>
      <c r="AK32" s="70"/>
      <c r="AL32" s="70"/>
      <c r="AM32" s="69"/>
      <c r="AN32" s="69"/>
      <c r="AO32" s="69"/>
      <c r="AP32" s="69"/>
      <c r="AQ32" s="69"/>
      <c r="AR32" s="69"/>
      <c r="AS32" s="69"/>
      <c r="AT32" s="69"/>
      <c r="AU32" s="69"/>
      <c r="AV32" s="69"/>
      <c r="AW32" s="69"/>
      <c r="AX32" s="69"/>
      <c r="AY32" s="69"/>
      <c r="AZ32" s="69"/>
      <c r="BA32" s="69"/>
      <c r="BB32" s="69"/>
      <c r="BC32" s="69"/>
      <c r="BD32" s="69"/>
      <c r="BE32" s="69"/>
      <c r="BF32" s="69"/>
      <c r="BG32" s="69"/>
      <c r="BH32" s="69"/>
      <c r="BI32" s="69"/>
      <c r="BJ32" s="69"/>
      <c r="BK32" s="69"/>
      <c r="BL32" s="69"/>
      <c r="BM32" s="69"/>
      <c r="BN32" s="69"/>
      <c r="BO32" s="69"/>
      <c r="BP32" s="69"/>
      <c r="BQ32" s="69"/>
      <c r="BR32" s="69"/>
      <c r="BS32" s="69"/>
      <c r="BT32" s="69"/>
      <c r="BU32" s="69"/>
      <c r="BV32" s="69"/>
      <c r="BW32" s="69"/>
      <c r="BX32" s="69"/>
      <c r="BY32" s="69"/>
      <c r="BZ32" s="69"/>
      <c r="CA32" s="69"/>
      <c r="CB32" s="69"/>
      <c r="CC32" s="69"/>
      <c r="CD32" s="69"/>
      <c r="CE32" s="69"/>
      <c r="CF32" s="69"/>
      <c r="CG32" s="69"/>
      <c r="CH32" s="69"/>
      <c r="CI32" s="69"/>
      <c r="CJ32" s="69"/>
      <c r="CK32" s="69"/>
      <c r="CL32" s="69"/>
      <c r="CM32" s="69"/>
      <c r="CN32" s="69"/>
      <c r="CO32" s="69"/>
      <c r="CP32" s="69"/>
      <c r="CQ32" s="69"/>
      <c r="CR32" s="69"/>
      <c r="CS32" s="69"/>
      <c r="CT32" s="69"/>
      <c r="CU32" s="69"/>
      <c r="CV32" s="69"/>
      <c r="CW32" s="69"/>
    </row>
    <row r="33" spans="2:102" ht="11.25" customHeight="1" x14ac:dyDescent="0.2">
      <c r="B33" s="225" t="s">
        <v>209</v>
      </c>
      <c r="C33" s="225"/>
      <c r="D33" s="67"/>
      <c r="E33" s="227" t="s">
        <v>210</v>
      </c>
      <c r="F33" s="227"/>
      <c r="G33" s="227"/>
      <c r="H33" s="227"/>
      <c r="I33" s="227"/>
      <c r="J33" s="227"/>
      <c r="K33" s="227"/>
      <c r="L33" s="227"/>
      <c r="M33" s="227"/>
      <c r="N33" s="227"/>
      <c r="O33" s="227"/>
      <c r="P33" s="227"/>
      <c r="Q33" s="227"/>
      <c r="R33" s="227"/>
      <c r="S33" s="227"/>
      <c r="T33" s="227"/>
      <c r="U33" s="227"/>
      <c r="V33" s="227"/>
      <c r="W33" s="227"/>
      <c r="X33" s="227"/>
      <c r="Y33" s="227"/>
      <c r="Z33" s="227"/>
      <c r="AA33" s="227"/>
      <c r="AB33" s="227"/>
      <c r="AC33" s="227"/>
      <c r="AD33" s="227"/>
      <c r="AE33" s="227"/>
      <c r="AF33" s="227"/>
      <c r="AG33" s="227"/>
      <c r="AH33" s="227"/>
      <c r="AI33" s="227"/>
      <c r="AJ33" s="227"/>
      <c r="AK33" s="227"/>
      <c r="AL33" s="227"/>
      <c r="AM33" s="227"/>
      <c r="AN33" s="227"/>
      <c r="AO33" s="227"/>
      <c r="AP33" s="227"/>
      <c r="AQ33" s="227"/>
      <c r="AR33" s="227"/>
      <c r="AS33" s="227"/>
      <c r="AT33" s="227"/>
      <c r="AU33" s="227"/>
      <c r="AV33" s="227"/>
      <c r="AW33" s="227"/>
      <c r="AX33" s="227"/>
      <c r="AY33" s="227"/>
      <c r="AZ33" s="227"/>
      <c r="BA33" s="227"/>
      <c r="BB33" s="227"/>
      <c r="BC33" s="227"/>
      <c r="BD33" s="227"/>
      <c r="BE33" s="227"/>
      <c r="BF33" s="227"/>
      <c r="BG33" s="227"/>
      <c r="BH33" s="227"/>
      <c r="BI33" s="227"/>
      <c r="BJ33" s="227"/>
      <c r="BK33" s="227"/>
      <c r="BL33" s="227"/>
      <c r="BM33" s="227"/>
      <c r="BN33" s="227"/>
      <c r="BO33" s="227"/>
      <c r="BP33" s="227"/>
      <c r="BQ33" s="227"/>
      <c r="BR33" s="227"/>
      <c r="BS33" s="227"/>
      <c r="BT33" s="227"/>
      <c r="BU33" s="227"/>
      <c r="BV33" s="227"/>
      <c r="BW33" s="227"/>
      <c r="BX33" s="227"/>
      <c r="BY33" s="227"/>
      <c r="BZ33" s="227"/>
      <c r="CA33" s="227"/>
      <c r="CB33" s="227"/>
      <c r="CC33" s="227"/>
      <c r="CD33" s="227"/>
      <c r="CE33" s="227"/>
      <c r="CF33" s="227"/>
      <c r="CG33" s="227"/>
      <c r="CH33" s="227"/>
      <c r="CI33" s="227"/>
      <c r="CJ33" s="227"/>
      <c r="CK33" s="227"/>
      <c r="CL33" s="227"/>
      <c r="CM33" s="227"/>
      <c r="CN33" s="227"/>
      <c r="CO33" s="227"/>
      <c r="CP33" s="227"/>
      <c r="CQ33" s="227"/>
      <c r="CR33" s="227"/>
      <c r="CS33" s="227"/>
      <c r="CT33" s="227"/>
      <c r="CU33" s="227"/>
      <c r="CV33" s="227"/>
      <c r="CW33" s="227"/>
    </row>
    <row r="34" spans="2:102" ht="11.25" customHeight="1" x14ac:dyDescent="0.2">
      <c r="B34" s="67"/>
      <c r="C34" s="67"/>
      <c r="D34" s="67"/>
      <c r="E34" s="67"/>
      <c r="F34" s="67"/>
      <c r="G34" s="67"/>
      <c r="H34" s="67"/>
      <c r="I34" s="67"/>
      <c r="J34" s="67"/>
      <c r="K34" s="67"/>
      <c r="L34" s="67"/>
      <c r="M34" s="67"/>
      <c r="N34" s="67"/>
      <c r="O34" s="67"/>
      <c r="P34" s="67"/>
      <c r="Q34" s="67"/>
      <c r="R34" s="67"/>
      <c r="S34" s="67"/>
      <c r="T34" s="67"/>
      <c r="U34" s="67"/>
      <c r="V34" s="67"/>
      <c r="W34" s="67"/>
      <c r="X34" s="67"/>
      <c r="Y34" s="67"/>
      <c r="Z34" s="67"/>
      <c r="AA34" s="67"/>
      <c r="AB34" s="67"/>
      <c r="AC34" s="67"/>
      <c r="AD34" s="67"/>
      <c r="AE34" s="67"/>
      <c r="AF34" s="67"/>
      <c r="AG34" s="67"/>
      <c r="AH34" s="67"/>
      <c r="AI34" s="67"/>
      <c r="AJ34" s="67"/>
      <c r="AK34" s="67"/>
      <c r="AL34" s="67"/>
      <c r="AM34" s="67"/>
      <c r="AN34" s="67"/>
      <c r="AO34" s="67"/>
      <c r="AP34" s="67"/>
      <c r="AQ34" s="67"/>
      <c r="AR34" s="67"/>
      <c r="AS34" s="67"/>
      <c r="AT34" s="67"/>
      <c r="AU34" s="67"/>
      <c r="AV34" s="67"/>
      <c r="AW34" s="67"/>
      <c r="AX34" s="67"/>
      <c r="AY34" s="67"/>
      <c r="AZ34" s="67"/>
      <c r="BA34" s="67"/>
      <c r="BB34" s="67"/>
      <c r="BC34" s="67"/>
      <c r="BD34" s="67"/>
      <c r="BE34" s="67"/>
      <c r="BF34" s="67"/>
      <c r="BG34" s="67"/>
      <c r="BH34" s="67"/>
      <c r="BI34" s="67"/>
      <c r="BJ34" s="67"/>
      <c r="BK34" s="67"/>
      <c r="BL34" s="67"/>
      <c r="BM34" s="67"/>
      <c r="BN34" s="67"/>
      <c r="BO34" s="67"/>
      <c r="BP34" s="67"/>
      <c r="BQ34" s="67"/>
      <c r="BR34" s="67"/>
      <c r="BS34" s="67"/>
      <c r="BT34" s="67"/>
      <c r="BU34" s="67"/>
      <c r="BV34" s="67"/>
      <c r="BW34" s="67"/>
      <c r="BX34" s="67"/>
      <c r="BY34" s="67"/>
      <c r="BZ34" s="67"/>
      <c r="CA34" s="67"/>
      <c r="CB34" s="67"/>
      <c r="CC34" s="67"/>
      <c r="CD34" s="67"/>
      <c r="CE34" s="67"/>
      <c r="CF34" s="67"/>
      <c r="CG34" s="67"/>
      <c r="CH34" s="67"/>
      <c r="CI34" s="67"/>
      <c r="CJ34" s="67"/>
      <c r="CK34" s="67"/>
      <c r="CL34" s="67"/>
      <c r="CM34" s="67"/>
      <c r="CN34" s="67"/>
      <c r="CO34" s="67"/>
      <c r="CP34" s="67"/>
      <c r="CQ34" s="67"/>
      <c r="CR34" s="67"/>
      <c r="CS34" s="67"/>
      <c r="CT34" s="67"/>
      <c r="CU34" s="67"/>
      <c r="CV34" s="67"/>
      <c r="CW34" s="67"/>
    </row>
    <row r="35" spans="2:102" ht="11.25" customHeight="1" x14ac:dyDescent="0.2">
      <c r="B35" s="232" t="s">
        <v>211</v>
      </c>
      <c r="C35" s="232"/>
      <c r="D35" s="232"/>
      <c r="E35" s="232"/>
      <c r="F35" s="232"/>
      <c r="G35" s="232"/>
      <c r="H35" s="232"/>
      <c r="I35" s="232"/>
      <c r="J35" s="232"/>
      <c r="K35" s="232"/>
      <c r="L35" s="232"/>
      <c r="M35" s="232"/>
      <c r="N35" s="232"/>
      <c r="O35" s="232"/>
      <c r="P35" s="232"/>
      <c r="Q35" s="232"/>
      <c r="R35" s="232"/>
      <c r="S35" s="232"/>
      <c r="T35" s="232"/>
      <c r="U35" s="232"/>
      <c r="V35" s="232"/>
      <c r="W35" s="232"/>
      <c r="X35" s="232"/>
      <c r="Y35" s="232"/>
      <c r="Z35" s="232"/>
      <c r="AA35" s="232"/>
      <c r="AB35" s="232"/>
      <c r="AC35" s="232"/>
      <c r="AD35" s="232"/>
      <c r="AE35" s="67"/>
      <c r="AF35" s="67"/>
      <c r="AG35" s="67"/>
      <c r="AH35" s="67"/>
      <c r="AI35" s="67"/>
      <c r="AJ35" s="67"/>
      <c r="AK35" s="67"/>
      <c r="AL35" s="67"/>
      <c r="AM35" s="67"/>
      <c r="AN35" s="67"/>
      <c r="AO35" s="67"/>
      <c r="AP35" s="67"/>
      <c r="AQ35" s="67"/>
      <c r="AR35" s="67"/>
      <c r="AS35" s="67"/>
      <c r="AT35" s="67"/>
      <c r="AU35" s="67"/>
      <c r="AV35" s="67"/>
      <c r="AW35" s="67"/>
      <c r="AX35" s="67"/>
      <c r="AY35" s="67"/>
      <c r="AZ35" s="67"/>
      <c r="BA35" s="67"/>
      <c r="BB35" s="67"/>
      <c r="BC35" s="67"/>
      <c r="BD35" s="67"/>
      <c r="BE35" s="67"/>
      <c r="BF35" s="67"/>
      <c r="BG35" s="67"/>
      <c r="BH35" s="67"/>
      <c r="BI35" s="67"/>
      <c r="BJ35" s="67"/>
      <c r="BK35" s="67"/>
      <c r="BL35" s="67"/>
      <c r="BM35" s="67"/>
      <c r="BN35" s="67"/>
      <c r="BO35" s="67"/>
      <c r="BP35" s="67"/>
      <c r="BQ35" s="67"/>
      <c r="BR35" s="67"/>
      <c r="BS35" s="67"/>
      <c r="BT35" s="67"/>
      <c r="BU35" s="67"/>
      <c r="BV35" s="67"/>
      <c r="BW35" s="67"/>
      <c r="BX35" s="67"/>
      <c r="BY35" s="67"/>
      <c r="BZ35" s="67"/>
      <c r="CA35" s="67"/>
      <c r="CB35" s="67"/>
      <c r="CC35" s="67"/>
      <c r="CD35" s="67"/>
      <c r="CE35" s="67"/>
      <c r="CF35" s="67"/>
      <c r="CG35" s="67"/>
      <c r="CH35" s="67"/>
      <c r="CI35" s="67"/>
      <c r="CJ35" s="67"/>
      <c r="CK35" s="67"/>
      <c r="CL35" s="67"/>
      <c r="CM35" s="67"/>
      <c r="CN35" s="67"/>
      <c r="CO35" s="67"/>
      <c r="CP35" s="67"/>
      <c r="CQ35" s="67"/>
      <c r="CR35" s="67"/>
      <c r="CS35" s="67"/>
      <c r="CT35" s="67"/>
      <c r="CU35" s="67"/>
      <c r="CV35" s="67"/>
      <c r="CW35" s="67"/>
    </row>
    <row r="36" spans="2:102" ht="34.5" customHeight="1" x14ac:dyDescent="0.2">
      <c r="B36" s="233">
        <f>AM9</f>
        <v>0</v>
      </c>
      <c r="C36" s="233"/>
      <c r="D36" s="233"/>
      <c r="E36" s="233"/>
      <c r="F36" s="233"/>
      <c r="G36" s="233"/>
      <c r="H36" s="233"/>
      <c r="I36" s="233"/>
      <c r="J36" s="233"/>
      <c r="K36" s="233"/>
      <c r="L36" s="233"/>
      <c r="M36" s="233"/>
      <c r="N36" s="233"/>
      <c r="O36" s="233"/>
      <c r="P36" s="233"/>
      <c r="Q36" s="233"/>
      <c r="R36" s="233"/>
      <c r="S36" s="233"/>
      <c r="T36" s="233"/>
      <c r="U36" s="233"/>
      <c r="V36" s="233"/>
      <c r="W36" s="233"/>
      <c r="X36" s="233"/>
      <c r="Y36" s="233"/>
      <c r="Z36" s="233"/>
      <c r="AA36" s="233"/>
      <c r="AB36" s="233"/>
      <c r="AC36" s="233"/>
      <c r="AD36" s="233"/>
      <c r="AE36" s="233"/>
      <c r="AF36" s="233"/>
      <c r="AG36" s="233"/>
      <c r="AH36" s="233"/>
      <c r="AI36" s="233"/>
      <c r="AJ36" s="233"/>
      <c r="AK36" s="233"/>
      <c r="AL36" s="233"/>
      <c r="AM36" s="233"/>
      <c r="AN36" s="233"/>
      <c r="AO36" s="233"/>
      <c r="AP36" s="67"/>
      <c r="AQ36" s="67"/>
      <c r="AR36" s="67"/>
      <c r="AS36" s="67"/>
      <c r="AT36" s="67"/>
      <c r="AU36" s="229"/>
      <c r="AV36" s="229"/>
      <c r="AW36" s="229"/>
      <c r="AX36" s="229"/>
      <c r="AY36" s="229"/>
      <c r="AZ36" s="229"/>
      <c r="BA36" s="229"/>
      <c r="BB36" s="229"/>
      <c r="BC36" s="229"/>
      <c r="BD36" s="229"/>
      <c r="BE36" s="229"/>
      <c r="BF36" s="229"/>
      <c r="BG36" s="229"/>
      <c r="BH36" s="229"/>
      <c r="BI36" s="229"/>
      <c r="BJ36" s="229"/>
      <c r="BK36" s="229"/>
      <c r="BL36" s="229"/>
      <c r="BM36" s="229"/>
      <c r="BN36" s="229"/>
      <c r="BO36" s="67"/>
      <c r="BP36" s="67"/>
      <c r="BQ36" s="67"/>
      <c r="BR36" s="67"/>
      <c r="BS36" s="67"/>
      <c r="BT36" s="229" t="str">
        <f>'Заявка на торговый эквайринг'!G99</f>
        <v xml:space="preserve"> . </v>
      </c>
      <c r="BU36" s="229"/>
      <c r="BV36" s="229"/>
      <c r="BW36" s="229"/>
      <c r="BX36" s="229"/>
      <c r="BY36" s="229"/>
      <c r="BZ36" s="229"/>
      <c r="CA36" s="229"/>
      <c r="CB36" s="229"/>
      <c r="CC36" s="229"/>
      <c r="CD36" s="229"/>
      <c r="CE36" s="229"/>
      <c r="CF36" s="229"/>
      <c r="CG36" s="229"/>
      <c r="CH36" s="229"/>
      <c r="CI36" s="229"/>
      <c r="CJ36" s="229"/>
      <c r="CK36" s="229"/>
      <c r="CL36" s="229"/>
      <c r="CM36" s="229"/>
      <c r="CN36" s="229"/>
      <c r="CO36" s="229"/>
      <c r="CP36" s="229"/>
      <c r="CQ36" s="229"/>
      <c r="CR36" s="229"/>
      <c r="CS36" s="229"/>
      <c r="CT36" s="229"/>
      <c r="CU36" s="229"/>
      <c r="CV36" s="229"/>
      <c r="CW36" s="229"/>
    </row>
    <row r="37" spans="2:102" ht="11.25" customHeight="1" x14ac:dyDescent="0.2">
      <c r="B37" s="230" t="s">
        <v>212</v>
      </c>
      <c r="C37" s="230"/>
      <c r="D37" s="230"/>
      <c r="E37" s="230"/>
      <c r="F37" s="230"/>
      <c r="G37" s="230"/>
      <c r="H37" s="230"/>
      <c r="I37" s="230"/>
      <c r="J37" s="230"/>
      <c r="K37" s="230"/>
      <c r="L37" s="230"/>
      <c r="M37" s="230"/>
      <c r="N37" s="230"/>
      <c r="O37" s="230"/>
      <c r="P37" s="230"/>
      <c r="Q37" s="230"/>
      <c r="R37" s="230"/>
      <c r="S37" s="230"/>
      <c r="T37" s="230"/>
      <c r="U37" s="230"/>
      <c r="V37" s="230"/>
      <c r="W37" s="230"/>
      <c r="X37" s="230"/>
      <c r="Y37" s="230"/>
      <c r="Z37" s="230"/>
      <c r="AA37" s="230"/>
      <c r="AB37" s="230"/>
      <c r="AC37" s="230"/>
      <c r="AD37" s="230"/>
      <c r="AE37" s="230"/>
      <c r="AF37" s="230"/>
      <c r="AG37" s="230"/>
      <c r="AH37" s="230"/>
      <c r="AI37" s="230"/>
      <c r="AJ37" s="230"/>
      <c r="AK37" s="230"/>
      <c r="AL37" s="230"/>
      <c r="AM37" s="230"/>
      <c r="AN37" s="230"/>
      <c r="AO37" s="230"/>
      <c r="AP37" s="67"/>
      <c r="AQ37" s="67"/>
      <c r="AR37" s="67"/>
      <c r="AS37" s="67"/>
      <c r="AT37" s="67"/>
      <c r="AU37" s="230" t="s">
        <v>21</v>
      </c>
      <c r="AV37" s="230"/>
      <c r="AW37" s="230"/>
      <c r="AX37" s="230"/>
      <c r="AY37" s="230"/>
      <c r="AZ37" s="230"/>
      <c r="BA37" s="230"/>
      <c r="BB37" s="230"/>
      <c r="BC37" s="230"/>
      <c r="BD37" s="230"/>
      <c r="BE37" s="230"/>
      <c r="BF37" s="230"/>
      <c r="BG37" s="230"/>
      <c r="BH37" s="230"/>
      <c r="BI37" s="230"/>
      <c r="BJ37" s="230"/>
      <c r="BK37" s="230"/>
      <c r="BL37" s="230"/>
      <c r="BM37" s="230"/>
      <c r="BN37" s="230"/>
      <c r="BO37" s="67"/>
      <c r="BP37" s="67"/>
      <c r="BQ37" s="67"/>
      <c r="BR37" s="67"/>
      <c r="BS37" s="67"/>
      <c r="BT37" s="230" t="s">
        <v>213</v>
      </c>
      <c r="BU37" s="230"/>
      <c r="BV37" s="230"/>
      <c r="BW37" s="230"/>
      <c r="BX37" s="230"/>
      <c r="BY37" s="230"/>
      <c r="BZ37" s="230"/>
      <c r="CA37" s="230"/>
      <c r="CB37" s="230"/>
      <c r="CC37" s="230"/>
      <c r="CD37" s="230"/>
      <c r="CE37" s="230"/>
      <c r="CF37" s="230"/>
      <c r="CG37" s="230"/>
      <c r="CH37" s="230"/>
      <c r="CI37" s="230"/>
      <c r="CJ37" s="230"/>
      <c r="CK37" s="230"/>
      <c r="CL37" s="230"/>
      <c r="CM37" s="230"/>
      <c r="CN37" s="230"/>
      <c r="CO37" s="230"/>
      <c r="CP37" s="230"/>
      <c r="CQ37" s="230"/>
      <c r="CR37" s="230"/>
      <c r="CS37" s="230"/>
      <c r="CT37" s="230"/>
      <c r="CU37" s="230"/>
      <c r="CV37" s="230"/>
      <c r="CW37" s="230"/>
    </row>
    <row r="38" spans="2:102" ht="12" customHeight="1" x14ac:dyDescent="0.2">
      <c r="B38" s="228" t="s">
        <v>214</v>
      </c>
      <c r="C38" s="228"/>
      <c r="D38" s="228"/>
      <c r="E38" s="228"/>
      <c r="F38" s="228"/>
      <c r="G38" s="67"/>
      <c r="H38" s="234"/>
      <c r="I38" s="234"/>
      <c r="J38" s="234"/>
      <c r="K38" s="234"/>
      <c r="L38" s="234"/>
      <c r="M38" s="234"/>
      <c r="N38" s="234"/>
      <c r="O38" s="234"/>
      <c r="P38" s="234"/>
      <c r="Q38" s="234"/>
      <c r="R38" s="234"/>
      <c r="S38" s="234"/>
      <c r="T38" s="234"/>
      <c r="U38" s="234"/>
      <c r="V38" s="234"/>
      <c r="W38" s="234"/>
      <c r="X38" s="234"/>
      <c r="Y38" s="234"/>
      <c r="Z38" s="234"/>
      <c r="AA38" s="234"/>
      <c r="AB38" s="234"/>
      <c r="AC38" s="234"/>
      <c r="AD38" s="234"/>
      <c r="AE38" s="234"/>
      <c r="AF38" s="234"/>
      <c r="AG38" s="234"/>
      <c r="AH38" s="234"/>
      <c r="AI38" s="234"/>
      <c r="AJ38" s="234"/>
      <c r="AK38" s="234"/>
      <c r="AL38" s="234"/>
      <c r="AM38" s="234"/>
      <c r="AN38" s="234"/>
      <c r="AO38" s="234"/>
      <c r="AP38" s="67"/>
      <c r="AQ38" s="67"/>
      <c r="AR38" s="67"/>
      <c r="AS38" s="67"/>
      <c r="AT38" s="67"/>
      <c r="AU38" s="67"/>
      <c r="AV38" s="67"/>
      <c r="AW38" s="67"/>
      <c r="AX38" s="67"/>
      <c r="AY38" s="67"/>
      <c r="AZ38" s="67"/>
      <c r="BA38" s="67"/>
      <c r="BB38" s="67"/>
      <c r="BC38" s="67"/>
      <c r="BD38" s="67"/>
      <c r="BE38" s="67"/>
      <c r="BF38" s="67"/>
      <c r="BG38" s="67"/>
      <c r="BH38" s="67"/>
      <c r="BI38" s="67"/>
      <c r="BJ38" s="67"/>
      <c r="BK38" s="67"/>
      <c r="BL38" s="67"/>
      <c r="BM38" s="67"/>
      <c r="BN38" s="67"/>
      <c r="BO38" s="67"/>
      <c r="BP38" s="67"/>
      <c r="BQ38" s="67"/>
      <c r="BR38" s="67"/>
      <c r="BS38" s="67"/>
      <c r="BT38" s="67"/>
      <c r="BU38" s="67"/>
      <c r="BV38" s="67"/>
      <c r="BW38" s="67"/>
      <c r="BX38" s="67"/>
      <c r="BY38" s="67"/>
      <c r="BZ38" s="67"/>
      <c r="CA38" s="67"/>
      <c r="CB38" s="67"/>
      <c r="CC38" s="67"/>
      <c r="CD38" s="67"/>
      <c r="CE38" s="67"/>
      <c r="CF38" s="67"/>
      <c r="CG38" s="67"/>
      <c r="CH38" s="67"/>
      <c r="CI38" s="67"/>
      <c r="CJ38" s="67"/>
      <c r="CK38" s="67"/>
      <c r="CL38" s="67"/>
      <c r="CM38" s="67"/>
      <c r="CN38" s="67"/>
      <c r="CO38" s="67"/>
      <c r="CP38" s="67"/>
      <c r="CQ38" s="67"/>
      <c r="CR38" s="67"/>
      <c r="CS38" s="67"/>
      <c r="CT38" s="67"/>
      <c r="CU38" s="67"/>
      <c r="CV38" s="67"/>
      <c r="CW38" s="67"/>
    </row>
    <row r="39" spans="2:102" ht="11.25" customHeight="1" x14ac:dyDescent="0.2">
      <c r="B39" s="231" t="s">
        <v>215</v>
      </c>
      <c r="C39" s="231"/>
      <c r="D39" s="231"/>
      <c r="E39" s="231"/>
      <c r="F39" s="231"/>
      <c r="G39" s="231"/>
      <c r="H39" s="231"/>
      <c r="I39" s="231"/>
      <c r="J39" s="231"/>
      <c r="K39" s="231"/>
      <c r="L39" s="231"/>
      <c r="M39" s="231"/>
      <c r="N39" s="231"/>
      <c r="O39" s="231"/>
      <c r="P39" s="231"/>
      <c r="Q39" s="231"/>
      <c r="R39" s="231"/>
      <c r="S39" s="231"/>
      <c r="T39" s="231"/>
      <c r="U39" s="231"/>
      <c r="V39" s="67"/>
      <c r="W39" s="67"/>
      <c r="X39" s="67"/>
      <c r="Y39" s="67"/>
      <c r="Z39" s="67"/>
      <c r="AA39" s="67"/>
      <c r="AB39" s="67"/>
      <c r="AC39" s="67"/>
      <c r="AD39" s="67"/>
      <c r="AE39" s="67"/>
      <c r="AF39" s="67"/>
      <c r="AG39" s="67"/>
      <c r="AH39" s="67"/>
      <c r="AI39" s="67"/>
      <c r="AJ39" s="67"/>
      <c r="AK39" s="67"/>
      <c r="AL39" s="67"/>
      <c r="AM39" s="67"/>
      <c r="AN39" s="67"/>
      <c r="AO39" s="67"/>
      <c r="AP39" s="67"/>
      <c r="AQ39" s="67"/>
      <c r="AR39" s="67"/>
      <c r="AS39" s="67"/>
      <c r="AT39" s="67"/>
      <c r="AU39" s="67"/>
      <c r="AV39" s="67"/>
      <c r="AW39" s="67"/>
      <c r="AX39" s="67"/>
      <c r="AY39" s="67"/>
      <c r="AZ39" s="67"/>
      <c r="BA39" s="67"/>
      <c r="BB39" s="67"/>
      <c r="BC39" s="67"/>
      <c r="BD39" s="67"/>
      <c r="BE39" s="67"/>
      <c r="BF39" s="67"/>
      <c r="BG39" s="67"/>
      <c r="BH39" s="67"/>
      <c r="BI39" s="67"/>
      <c r="BJ39" s="67"/>
      <c r="BK39" s="67"/>
      <c r="BL39" s="67"/>
      <c r="BM39" s="67"/>
      <c r="BN39" s="67"/>
      <c r="BO39" s="67"/>
      <c r="BP39" s="67"/>
      <c r="BQ39" s="67"/>
      <c r="BR39" s="67"/>
      <c r="BS39" s="67"/>
      <c r="BT39" s="67"/>
      <c r="BU39" s="67"/>
      <c r="BV39" s="67"/>
      <c r="BW39" s="67"/>
      <c r="BX39" s="67"/>
      <c r="BY39" s="67"/>
      <c r="BZ39" s="67"/>
      <c r="CA39" s="67"/>
      <c r="CB39" s="67"/>
      <c r="CC39" s="67"/>
      <c r="CD39" s="67"/>
      <c r="CE39" s="67"/>
      <c r="CF39" s="67"/>
      <c r="CG39" s="67"/>
      <c r="CH39" s="67"/>
      <c r="CI39" s="67"/>
      <c r="CJ39" s="67"/>
      <c r="CK39" s="67"/>
      <c r="CL39" s="67"/>
      <c r="CM39" s="67"/>
      <c r="CN39" s="67"/>
      <c r="CO39" s="67"/>
      <c r="CP39" s="67"/>
      <c r="CQ39" s="67"/>
      <c r="CR39" s="67"/>
      <c r="CS39" s="67"/>
      <c r="CT39" s="67"/>
      <c r="CU39" s="67"/>
      <c r="CV39" s="67"/>
      <c r="CW39" s="67"/>
    </row>
    <row r="40" spans="2:102" ht="11.25" customHeight="1" x14ac:dyDescent="0.2">
      <c r="B40" s="228" t="s">
        <v>216</v>
      </c>
      <c r="C40" s="228"/>
      <c r="D40" s="228"/>
      <c r="E40" s="228"/>
      <c r="F40" s="228"/>
      <c r="G40" s="228"/>
      <c r="H40" s="228"/>
      <c r="I40" s="228"/>
      <c r="J40" s="228"/>
      <c r="K40" s="228"/>
      <c r="L40" s="228"/>
      <c r="M40" s="228"/>
      <c r="N40" s="228"/>
      <c r="O40" s="228"/>
      <c r="P40" s="228"/>
      <c r="Q40" s="228"/>
      <c r="R40" s="228"/>
      <c r="S40" s="228"/>
      <c r="T40" s="228"/>
      <c r="U40" s="228"/>
      <c r="V40" s="228"/>
      <c r="W40" s="228"/>
      <c r="X40" s="228"/>
      <c r="Y40" s="228"/>
      <c r="Z40" s="228"/>
      <c r="AA40" s="228"/>
      <c r="AB40" s="228"/>
      <c r="AC40" s="228"/>
      <c r="AD40" s="228"/>
      <c r="AE40" s="228"/>
      <c r="AF40" s="228"/>
      <c r="AG40" s="228"/>
      <c r="AH40" s="228"/>
      <c r="AI40" s="228"/>
      <c r="AJ40" s="228"/>
      <c r="AK40" s="228"/>
      <c r="AL40" s="228"/>
      <c r="AM40" s="228"/>
      <c r="AN40" s="228"/>
      <c r="AO40" s="228"/>
      <c r="AP40" s="228"/>
      <c r="AQ40" s="228"/>
      <c r="AR40" s="228"/>
      <c r="AS40" s="228"/>
      <c r="AT40" s="228"/>
      <c r="AU40" s="228"/>
      <c r="AV40" s="228"/>
      <c r="AW40" s="228"/>
      <c r="AX40" s="228"/>
      <c r="AY40" s="228"/>
      <c r="AZ40" s="228"/>
      <c r="BA40" s="228"/>
      <c r="BB40" s="228"/>
      <c r="BC40" s="228"/>
      <c r="BD40" s="228"/>
      <c r="BE40" s="228"/>
      <c r="BF40" s="228"/>
      <c r="BG40" s="67"/>
      <c r="BH40" s="67"/>
      <c r="BI40" s="67"/>
      <c r="BJ40" s="67"/>
      <c r="BK40" s="67"/>
      <c r="BL40" s="67"/>
      <c r="BM40" s="67"/>
      <c r="BN40" s="67"/>
      <c r="BO40" s="67"/>
      <c r="BP40" s="67"/>
      <c r="BQ40" s="67"/>
      <c r="BR40" s="67"/>
      <c r="BS40" s="67"/>
      <c r="BT40" s="67"/>
      <c r="BU40" s="67"/>
      <c r="BV40" s="67"/>
      <c r="BW40" s="67"/>
      <c r="BX40" s="67"/>
      <c r="BY40" s="67"/>
      <c r="BZ40" s="67"/>
      <c r="CA40" s="67"/>
      <c r="CB40" s="67"/>
      <c r="CC40" s="67"/>
      <c r="CD40" s="67"/>
      <c r="CE40" s="67"/>
      <c r="CF40" s="67"/>
      <c r="CG40" s="67"/>
      <c r="CH40" s="67"/>
      <c r="CI40" s="67"/>
      <c r="CJ40" s="67"/>
      <c r="CK40" s="67"/>
      <c r="CL40" s="67"/>
      <c r="CM40" s="67"/>
      <c r="CN40" s="67"/>
      <c r="CO40" s="67"/>
      <c r="CP40" s="67"/>
      <c r="CQ40" s="67"/>
      <c r="CR40" s="67"/>
      <c r="CS40" s="67"/>
      <c r="CT40" s="67"/>
      <c r="CU40" s="67"/>
      <c r="CV40" s="67"/>
      <c r="CW40" s="67"/>
    </row>
    <row r="41" spans="2:102" ht="12" customHeight="1" x14ac:dyDescent="0.2">
      <c r="B41" s="229"/>
      <c r="C41" s="229"/>
      <c r="D41" s="229"/>
      <c r="E41" s="229"/>
      <c r="F41" s="229"/>
      <c r="G41" s="229"/>
      <c r="H41" s="229"/>
      <c r="I41" s="229"/>
      <c r="J41" s="229"/>
      <c r="K41" s="229"/>
      <c r="L41" s="229"/>
      <c r="M41" s="229"/>
      <c r="N41" s="229"/>
      <c r="O41" s="229"/>
      <c r="P41" s="229"/>
      <c r="Q41" s="229"/>
      <c r="R41" s="229"/>
      <c r="S41" s="229"/>
      <c r="T41" s="229"/>
      <c r="U41" s="229"/>
      <c r="V41" s="229"/>
      <c r="W41" s="229"/>
      <c r="X41" s="229"/>
      <c r="Y41" s="229"/>
      <c r="Z41" s="229"/>
      <c r="AA41" s="229"/>
      <c r="AB41" s="229"/>
      <c r="AC41" s="229"/>
      <c r="AD41" s="229"/>
      <c r="AE41" s="229"/>
      <c r="AF41" s="229"/>
      <c r="AG41" s="229"/>
      <c r="AH41" s="229"/>
      <c r="AI41" s="229"/>
      <c r="AJ41" s="229"/>
      <c r="AK41" s="229"/>
      <c r="AL41" s="229"/>
      <c r="AM41" s="229"/>
      <c r="AN41" s="229"/>
      <c r="AO41" s="229"/>
      <c r="AP41" s="67"/>
      <c r="AQ41" s="67"/>
      <c r="AR41" s="67"/>
      <c r="AS41" s="67"/>
      <c r="AT41" s="67"/>
      <c r="AU41" s="229"/>
      <c r="AV41" s="229"/>
      <c r="AW41" s="229"/>
      <c r="AX41" s="229"/>
      <c r="AY41" s="229"/>
      <c r="AZ41" s="229"/>
      <c r="BA41" s="229"/>
      <c r="BB41" s="229"/>
      <c r="BC41" s="229"/>
      <c r="BD41" s="229"/>
      <c r="BE41" s="229"/>
      <c r="BF41" s="229"/>
      <c r="BG41" s="229"/>
      <c r="BH41" s="229"/>
      <c r="BI41" s="229"/>
      <c r="BJ41" s="229"/>
      <c r="BK41" s="229"/>
      <c r="BL41" s="229"/>
      <c r="BM41" s="229"/>
      <c r="BN41" s="229"/>
      <c r="BO41" s="67"/>
      <c r="BP41" s="67"/>
      <c r="BQ41" s="67"/>
      <c r="BR41" s="67"/>
      <c r="BS41" s="67"/>
      <c r="BT41" s="229"/>
      <c r="BU41" s="229"/>
      <c r="BV41" s="229"/>
      <c r="BW41" s="229"/>
      <c r="BX41" s="229"/>
      <c r="BY41" s="229"/>
      <c r="BZ41" s="229"/>
      <c r="CA41" s="229"/>
      <c r="CB41" s="229"/>
      <c r="CC41" s="229"/>
      <c r="CD41" s="229"/>
      <c r="CE41" s="229"/>
      <c r="CF41" s="229"/>
      <c r="CG41" s="229"/>
      <c r="CH41" s="229"/>
      <c r="CI41" s="229"/>
      <c r="CJ41" s="229"/>
      <c r="CK41" s="229"/>
      <c r="CL41" s="229"/>
      <c r="CM41" s="229"/>
      <c r="CN41" s="229"/>
      <c r="CO41" s="229"/>
      <c r="CP41" s="229"/>
      <c r="CQ41" s="229"/>
      <c r="CR41" s="229"/>
      <c r="CS41" s="229"/>
      <c r="CT41" s="229"/>
      <c r="CU41" s="229"/>
      <c r="CV41" s="229"/>
      <c r="CW41" s="229"/>
    </row>
    <row r="42" spans="2:102" ht="11.25" customHeight="1" x14ac:dyDescent="0.2">
      <c r="B42" s="230" t="s">
        <v>212</v>
      </c>
      <c r="C42" s="230"/>
      <c r="D42" s="230"/>
      <c r="E42" s="230"/>
      <c r="F42" s="230"/>
      <c r="G42" s="230"/>
      <c r="H42" s="230"/>
      <c r="I42" s="230"/>
      <c r="J42" s="230"/>
      <c r="K42" s="230"/>
      <c r="L42" s="230"/>
      <c r="M42" s="230"/>
      <c r="N42" s="230"/>
      <c r="O42" s="230"/>
      <c r="P42" s="230"/>
      <c r="Q42" s="230"/>
      <c r="R42" s="230"/>
      <c r="S42" s="230"/>
      <c r="T42" s="230"/>
      <c r="U42" s="230"/>
      <c r="V42" s="230"/>
      <c r="W42" s="230"/>
      <c r="X42" s="230"/>
      <c r="Y42" s="230"/>
      <c r="Z42" s="230"/>
      <c r="AA42" s="230"/>
      <c r="AB42" s="230"/>
      <c r="AC42" s="230"/>
      <c r="AD42" s="230"/>
      <c r="AE42" s="230"/>
      <c r="AF42" s="230"/>
      <c r="AG42" s="230"/>
      <c r="AH42" s="230"/>
      <c r="AI42" s="230"/>
      <c r="AJ42" s="230"/>
      <c r="AK42" s="230"/>
      <c r="AL42" s="230"/>
      <c r="AM42" s="230"/>
      <c r="AN42" s="230"/>
      <c r="AO42" s="230"/>
      <c r="AP42" s="67"/>
      <c r="AQ42" s="67"/>
      <c r="AR42" s="67"/>
      <c r="AS42" s="67"/>
      <c r="AT42" s="67"/>
      <c r="AU42" s="230" t="s">
        <v>21</v>
      </c>
      <c r="AV42" s="230"/>
      <c r="AW42" s="230"/>
      <c r="AX42" s="230"/>
      <c r="AY42" s="230"/>
      <c r="AZ42" s="230"/>
      <c r="BA42" s="230"/>
      <c r="BB42" s="230"/>
      <c r="BC42" s="230"/>
      <c r="BD42" s="230"/>
      <c r="BE42" s="230"/>
      <c r="BF42" s="230"/>
      <c r="BG42" s="230"/>
      <c r="BH42" s="230"/>
      <c r="BI42" s="230"/>
      <c r="BJ42" s="230"/>
      <c r="BK42" s="230"/>
      <c r="BL42" s="230"/>
      <c r="BM42" s="230"/>
      <c r="BN42" s="230"/>
      <c r="BO42" s="67"/>
      <c r="BP42" s="67"/>
      <c r="BQ42" s="67"/>
      <c r="BR42" s="67"/>
      <c r="BS42" s="67"/>
      <c r="BT42" s="230" t="s">
        <v>213</v>
      </c>
      <c r="BU42" s="230"/>
      <c r="BV42" s="230"/>
      <c r="BW42" s="230"/>
      <c r="BX42" s="230"/>
      <c r="BY42" s="230"/>
      <c r="BZ42" s="230"/>
      <c r="CA42" s="230"/>
      <c r="CB42" s="230"/>
      <c r="CC42" s="230"/>
      <c r="CD42" s="230"/>
      <c r="CE42" s="230"/>
      <c r="CF42" s="230"/>
      <c r="CG42" s="230"/>
      <c r="CH42" s="230"/>
      <c r="CI42" s="230"/>
      <c r="CJ42" s="230"/>
      <c r="CK42" s="230"/>
      <c r="CL42" s="230"/>
      <c r="CM42" s="230"/>
      <c r="CN42" s="230"/>
      <c r="CO42" s="230"/>
      <c r="CP42" s="230"/>
      <c r="CQ42" s="230"/>
      <c r="CR42" s="230"/>
      <c r="CS42" s="230"/>
      <c r="CT42" s="230"/>
      <c r="CU42" s="230"/>
      <c r="CV42" s="230"/>
      <c r="CW42" s="230"/>
    </row>
    <row r="43" spans="2:102" ht="3" customHeight="1" x14ac:dyDescent="0.2">
      <c r="B43" s="71"/>
      <c r="C43" s="71"/>
      <c r="D43" s="71"/>
      <c r="E43" s="71"/>
      <c r="F43" s="71"/>
      <c r="G43" s="71"/>
      <c r="H43" s="71"/>
      <c r="I43" s="71"/>
      <c r="J43" s="71"/>
      <c r="K43" s="71"/>
      <c r="L43" s="71"/>
      <c r="M43" s="71"/>
      <c r="N43" s="71"/>
      <c r="O43" s="71"/>
      <c r="P43" s="71"/>
      <c r="Q43" s="71"/>
      <c r="R43" s="71"/>
      <c r="S43" s="71"/>
      <c r="T43" s="71"/>
      <c r="U43" s="71"/>
      <c r="V43" s="71"/>
      <c r="W43" s="71"/>
      <c r="X43" s="71"/>
      <c r="Y43" s="71"/>
      <c r="Z43" s="71"/>
      <c r="AA43" s="71"/>
      <c r="AB43" s="71"/>
      <c r="AC43" s="71"/>
      <c r="AD43" s="71"/>
      <c r="AE43" s="71"/>
      <c r="AF43" s="71"/>
      <c r="AG43" s="71"/>
      <c r="AH43" s="71"/>
      <c r="AI43" s="71"/>
      <c r="AJ43" s="71"/>
      <c r="AK43" s="71"/>
      <c r="AL43" s="71"/>
      <c r="AM43" s="71"/>
      <c r="AN43" s="71"/>
      <c r="AO43" s="71"/>
      <c r="AP43" s="71"/>
      <c r="AQ43" s="67"/>
      <c r="AR43" s="67"/>
      <c r="AS43" s="67"/>
      <c r="AT43" s="67"/>
      <c r="AU43" s="67"/>
      <c r="AV43" s="67"/>
      <c r="AW43" s="67"/>
      <c r="AX43" s="67"/>
      <c r="AY43" s="67"/>
      <c r="AZ43" s="67"/>
      <c r="BA43" s="67"/>
      <c r="BB43" s="67"/>
      <c r="BC43" s="67"/>
      <c r="BD43" s="67"/>
      <c r="BE43" s="67"/>
      <c r="BF43" s="67"/>
      <c r="BG43" s="67"/>
      <c r="BH43" s="67"/>
      <c r="BI43" s="67"/>
      <c r="BJ43" s="67"/>
      <c r="BK43" s="67"/>
      <c r="BL43" s="67"/>
      <c r="BM43" s="67"/>
      <c r="BN43" s="67"/>
      <c r="BO43" s="67"/>
      <c r="BP43" s="67"/>
      <c r="BQ43" s="67"/>
      <c r="BR43" s="67"/>
      <c r="BS43" s="67"/>
      <c r="BT43" s="67"/>
      <c r="BU43" s="67"/>
      <c r="BV43" s="67"/>
      <c r="BW43" s="67"/>
      <c r="BX43" s="67"/>
      <c r="BY43" s="67"/>
      <c r="BZ43" s="67"/>
      <c r="CA43" s="67"/>
      <c r="CB43" s="67"/>
      <c r="CC43" s="67"/>
      <c r="CD43" s="67"/>
      <c r="CE43" s="67"/>
      <c r="CF43" s="67"/>
      <c r="CG43" s="67"/>
      <c r="CH43" s="67"/>
      <c r="CI43" s="67"/>
      <c r="CJ43" s="67"/>
      <c r="CK43" s="67"/>
      <c r="CL43" s="67"/>
      <c r="CM43" s="67"/>
      <c r="CN43" s="67"/>
      <c r="CO43" s="67"/>
      <c r="CP43" s="67"/>
      <c r="CQ43" s="67"/>
      <c r="CR43" s="67"/>
      <c r="CS43" s="67"/>
      <c r="CT43" s="67"/>
      <c r="CU43" s="67"/>
      <c r="CV43" s="67"/>
      <c r="CW43" s="67"/>
    </row>
    <row r="44" spans="2:102" ht="3" customHeight="1" x14ac:dyDescent="0.2">
      <c r="B44" s="72"/>
      <c r="C44" s="72"/>
      <c r="D44" s="72"/>
      <c r="E44" s="72"/>
      <c r="F44" s="72"/>
      <c r="G44" s="72"/>
      <c r="H44" s="72"/>
      <c r="I44" s="72"/>
      <c r="J44" s="72"/>
      <c r="K44" s="72"/>
      <c r="L44" s="72"/>
      <c r="M44" s="72"/>
      <c r="N44" s="72"/>
      <c r="O44" s="72"/>
      <c r="P44" s="72"/>
      <c r="Q44" s="72"/>
      <c r="R44" s="72"/>
      <c r="S44" s="72"/>
      <c r="T44" s="72"/>
      <c r="U44" s="72"/>
      <c r="V44" s="72"/>
      <c r="W44" s="72"/>
      <c r="X44" s="72"/>
      <c r="Y44" s="72"/>
      <c r="Z44" s="72"/>
      <c r="AA44" s="72"/>
      <c r="AB44" s="72"/>
      <c r="AC44" s="72"/>
      <c r="AD44" s="72"/>
      <c r="AE44" s="72"/>
      <c r="AF44" s="72"/>
      <c r="AG44" s="72"/>
      <c r="AH44" s="72"/>
      <c r="AI44" s="72"/>
      <c r="AJ44" s="72"/>
      <c r="AK44" s="72"/>
      <c r="AL44" s="72"/>
      <c r="AM44" s="67"/>
      <c r="AN44" s="67"/>
      <c r="AO44" s="67"/>
      <c r="AP44" s="67"/>
      <c r="AQ44" s="67"/>
      <c r="AR44" s="67"/>
      <c r="AS44" s="67"/>
      <c r="AT44" s="67"/>
      <c r="AU44" s="67"/>
      <c r="AV44" s="67"/>
      <c r="AW44" s="67"/>
      <c r="AX44" s="67"/>
      <c r="AY44" s="67"/>
      <c r="AZ44" s="67"/>
      <c r="BA44" s="67"/>
      <c r="BB44" s="67"/>
      <c r="BC44" s="67"/>
      <c r="BD44" s="67"/>
      <c r="BE44" s="67"/>
      <c r="BF44" s="67"/>
      <c r="BG44" s="67"/>
      <c r="BH44" s="67"/>
      <c r="BI44" s="67"/>
      <c r="BJ44" s="67"/>
      <c r="BK44" s="67"/>
      <c r="BL44" s="67"/>
      <c r="BM44" s="67"/>
      <c r="BN44" s="67"/>
      <c r="BO44" s="67"/>
      <c r="BP44" s="67"/>
      <c r="BQ44" s="67"/>
      <c r="BR44" s="67"/>
      <c r="BS44" s="67"/>
      <c r="BT44" s="67"/>
      <c r="BU44" s="67"/>
      <c r="BV44" s="67"/>
      <c r="BW44" s="67"/>
      <c r="BX44" s="67"/>
      <c r="BY44" s="67"/>
      <c r="BZ44" s="67"/>
      <c r="CA44" s="67"/>
      <c r="CB44" s="67"/>
      <c r="CC44" s="67"/>
      <c r="CD44" s="67"/>
      <c r="CE44" s="67"/>
      <c r="CF44" s="67"/>
      <c r="CG44" s="67"/>
      <c r="CH44" s="67"/>
      <c r="CI44" s="67"/>
      <c r="CJ44" s="67"/>
      <c r="CK44" s="67"/>
      <c r="CL44" s="67"/>
      <c r="CM44" s="67"/>
      <c r="CN44" s="67"/>
      <c r="CO44" s="67"/>
      <c r="CP44" s="67"/>
      <c r="CQ44" s="67"/>
      <c r="CR44" s="67"/>
      <c r="CS44" s="67"/>
      <c r="CT44" s="67"/>
      <c r="CU44" s="67"/>
      <c r="CV44" s="67"/>
      <c r="CW44" s="67"/>
    </row>
    <row r="45" spans="2:102" ht="12.75" customHeight="1" x14ac:dyDescent="0.2">
      <c r="B45" s="225" t="s">
        <v>209</v>
      </c>
      <c r="C45" s="225"/>
      <c r="D45" s="73"/>
      <c r="E45" s="71"/>
      <c r="F45" s="226" t="s">
        <v>217</v>
      </c>
      <c r="G45" s="226"/>
      <c r="H45" s="226"/>
      <c r="I45" s="226"/>
      <c r="J45" s="226"/>
      <c r="K45" s="226"/>
      <c r="L45" s="226"/>
      <c r="M45" s="226"/>
      <c r="N45" s="226"/>
      <c r="O45" s="226"/>
      <c r="P45" s="226"/>
      <c r="Q45" s="226"/>
      <c r="R45" s="226"/>
      <c r="S45" s="226"/>
      <c r="T45" s="226"/>
      <c r="U45" s="226"/>
      <c r="V45" s="226"/>
      <c r="W45" s="226"/>
      <c r="X45" s="226"/>
      <c r="Y45" s="226"/>
      <c r="Z45" s="226"/>
      <c r="AA45" s="226"/>
      <c r="AB45" s="226"/>
      <c r="AC45" s="226"/>
      <c r="AD45" s="226"/>
      <c r="AE45" s="226"/>
      <c r="AF45" s="226"/>
      <c r="AG45" s="226"/>
      <c r="AH45" s="226"/>
      <c r="AI45" s="226"/>
      <c r="AJ45" s="226"/>
      <c r="AK45" s="226"/>
      <c r="AL45" s="226"/>
      <c r="AM45" s="226"/>
      <c r="AN45" s="226"/>
      <c r="AO45" s="226"/>
      <c r="AP45" s="226"/>
      <c r="AQ45" s="226"/>
      <c r="AR45" s="226"/>
      <c r="AS45" s="226"/>
      <c r="AT45" s="226"/>
      <c r="AU45" s="226"/>
      <c r="AV45" s="226"/>
      <c r="AW45" s="226"/>
      <c r="AX45" s="226"/>
      <c r="AY45" s="226"/>
      <c r="AZ45" s="226"/>
      <c r="BA45" s="226"/>
      <c r="BB45" s="226"/>
      <c r="BC45" s="226"/>
      <c r="BD45" s="226"/>
      <c r="BE45" s="226"/>
      <c r="BF45" s="226"/>
      <c r="BG45" s="226"/>
      <c r="BH45" s="226"/>
      <c r="BI45" s="226"/>
      <c r="BJ45" s="226"/>
      <c r="BK45" s="226"/>
      <c r="BL45" s="226"/>
      <c r="BM45" s="226"/>
      <c r="BN45" s="226"/>
      <c r="BO45" s="226"/>
      <c r="BP45" s="226"/>
      <c r="BQ45" s="226"/>
      <c r="BR45" s="226"/>
      <c r="BS45" s="226"/>
      <c r="BT45" s="226"/>
      <c r="BU45" s="226"/>
      <c r="BV45" s="226"/>
      <c r="BW45" s="226"/>
      <c r="BX45" s="226"/>
      <c r="BY45" s="226"/>
      <c r="BZ45" s="226"/>
      <c r="CA45" s="226"/>
      <c r="CB45" s="226"/>
      <c r="CC45" s="226"/>
      <c r="CD45" s="226"/>
      <c r="CE45" s="226"/>
      <c r="CF45" s="226"/>
      <c r="CG45" s="226"/>
      <c r="CH45" s="226"/>
      <c r="CI45" s="226"/>
      <c r="CJ45" s="226"/>
      <c r="CK45" s="226"/>
      <c r="CL45" s="226"/>
      <c r="CM45" s="226"/>
      <c r="CN45" s="226"/>
      <c r="CO45" s="226"/>
      <c r="CP45" s="226"/>
      <c r="CQ45" s="226"/>
      <c r="CR45" s="226"/>
      <c r="CS45" s="226"/>
      <c r="CT45" s="226"/>
      <c r="CU45" s="226"/>
      <c r="CV45" s="226"/>
      <c r="CW45" s="226"/>
      <c r="CX45" s="226"/>
    </row>
    <row r="46" spans="2:102" ht="11.25" customHeight="1" x14ac:dyDescent="0.2">
      <c r="B46" s="225" t="s">
        <v>218</v>
      </c>
      <c r="C46" s="225"/>
      <c r="D46" s="67"/>
      <c r="E46" s="227" t="s">
        <v>219</v>
      </c>
      <c r="F46" s="227"/>
      <c r="G46" s="227"/>
      <c r="H46" s="227"/>
      <c r="I46" s="227"/>
      <c r="J46" s="227"/>
      <c r="K46" s="227"/>
      <c r="L46" s="227"/>
      <c r="M46" s="227"/>
      <c r="N46" s="227"/>
      <c r="O46" s="227"/>
      <c r="P46" s="227"/>
      <c r="Q46" s="227"/>
      <c r="R46" s="227"/>
      <c r="S46" s="227"/>
      <c r="T46" s="227"/>
      <c r="U46" s="227"/>
      <c r="V46" s="227"/>
      <c r="W46" s="227"/>
      <c r="X46" s="227"/>
      <c r="Y46" s="227"/>
      <c r="Z46" s="227"/>
      <c r="AA46" s="227"/>
      <c r="AB46" s="227"/>
      <c r="AC46" s="227"/>
      <c r="AD46" s="227"/>
      <c r="AE46" s="227"/>
      <c r="AF46" s="227"/>
      <c r="AG46" s="227"/>
      <c r="AH46" s="227"/>
      <c r="AI46" s="227"/>
      <c r="AJ46" s="227"/>
      <c r="AK46" s="227"/>
      <c r="AL46" s="227"/>
      <c r="AM46" s="227"/>
      <c r="AN46" s="227"/>
      <c r="AO46" s="227"/>
      <c r="AP46" s="227"/>
      <c r="AQ46" s="227"/>
      <c r="AR46" s="227"/>
      <c r="AS46" s="227"/>
      <c r="AT46" s="227"/>
      <c r="AU46" s="227"/>
      <c r="AV46" s="227"/>
      <c r="AW46" s="227"/>
      <c r="AX46" s="227"/>
      <c r="AY46" s="227"/>
      <c r="AZ46" s="227"/>
      <c r="BA46" s="227"/>
      <c r="BB46" s="227"/>
      <c r="BC46" s="227"/>
      <c r="BD46" s="227"/>
      <c r="BE46" s="227"/>
      <c r="BF46" s="227"/>
      <c r="BG46" s="227"/>
      <c r="BH46" s="227"/>
      <c r="BI46" s="227"/>
      <c r="BJ46" s="227"/>
      <c r="BK46" s="227"/>
      <c r="BL46" s="227"/>
      <c r="BM46" s="227"/>
      <c r="BN46" s="227"/>
      <c r="BO46" s="227"/>
      <c r="BP46" s="227"/>
      <c r="BQ46" s="227"/>
      <c r="BR46" s="227"/>
      <c r="BS46" s="227"/>
      <c r="BT46" s="227"/>
      <c r="BU46" s="227"/>
      <c r="BV46" s="227"/>
      <c r="BW46" s="227"/>
      <c r="BX46" s="227"/>
      <c r="BY46" s="227"/>
      <c r="BZ46" s="227"/>
      <c r="CA46" s="227"/>
      <c r="CB46" s="227"/>
      <c r="CC46" s="227"/>
      <c r="CD46" s="227"/>
      <c r="CE46" s="227"/>
      <c r="CF46" s="227"/>
      <c r="CG46" s="227"/>
      <c r="CH46" s="227"/>
      <c r="CI46" s="227"/>
      <c r="CJ46" s="227"/>
      <c r="CK46" s="227"/>
      <c r="CL46" s="227"/>
      <c r="CM46" s="227"/>
      <c r="CN46" s="227"/>
      <c r="CO46" s="227"/>
      <c r="CP46" s="227"/>
      <c r="CQ46" s="227"/>
      <c r="CR46" s="227"/>
      <c r="CS46" s="227"/>
      <c r="CT46" s="227"/>
      <c r="CU46" s="227"/>
      <c r="CV46" s="227"/>
      <c r="CW46" s="227"/>
    </row>
  </sheetData>
  <mergeCells count="80">
    <mergeCell ref="B8:CW8"/>
    <mergeCell ref="CI2:CW2"/>
    <mergeCell ref="BX3:CW3"/>
    <mergeCell ref="B4:CW4"/>
    <mergeCell ref="B5:CW5"/>
    <mergeCell ref="B7:CW7"/>
    <mergeCell ref="B19:AT19"/>
    <mergeCell ref="AU19:BX19"/>
    <mergeCell ref="BY19:CW19"/>
    <mergeCell ref="B9:AL9"/>
    <mergeCell ref="AM9:CW9"/>
    <mergeCell ref="AO10:CW10"/>
    <mergeCell ref="B11:CW11"/>
    <mergeCell ref="B12:CW12"/>
    <mergeCell ref="B13:Z13"/>
    <mergeCell ref="AB13:CW13"/>
    <mergeCell ref="B14:R14"/>
    <mergeCell ref="T14:CW14"/>
    <mergeCell ref="T15:CW15"/>
    <mergeCell ref="B16:CW16"/>
    <mergeCell ref="B17:CW17"/>
    <mergeCell ref="B20:AT20"/>
    <mergeCell ref="AU20:BX20"/>
    <mergeCell ref="BY20:CW20"/>
    <mergeCell ref="B21:AT21"/>
    <mergeCell ref="AU21:BX21"/>
    <mergeCell ref="BY21:CW21"/>
    <mergeCell ref="B22:AT22"/>
    <mergeCell ref="AU22:BX22"/>
    <mergeCell ref="BY22:CW22"/>
    <mergeCell ref="B23:AT23"/>
    <mergeCell ref="AU23:BX23"/>
    <mergeCell ref="BY23:CW23"/>
    <mergeCell ref="B24:AT24"/>
    <mergeCell ref="AU24:BX24"/>
    <mergeCell ref="BY24:CW24"/>
    <mergeCell ref="B25:AT25"/>
    <mergeCell ref="AU25:BX25"/>
    <mergeCell ref="BY25:CW25"/>
    <mergeCell ref="B26:AT26"/>
    <mergeCell ref="AU26:BX26"/>
    <mergeCell ref="BY26:CW26"/>
    <mergeCell ref="B27:AT27"/>
    <mergeCell ref="AU27:BX27"/>
    <mergeCell ref="BY27:CW27"/>
    <mergeCell ref="B28:AT28"/>
    <mergeCell ref="AU28:BX28"/>
    <mergeCell ref="BY28:CW28"/>
    <mergeCell ref="B29:AT29"/>
    <mergeCell ref="AU29:BX29"/>
    <mergeCell ref="BY29:CW29"/>
    <mergeCell ref="B30:AT30"/>
    <mergeCell ref="AU30:BX30"/>
    <mergeCell ref="BY30:CW30"/>
    <mergeCell ref="B31:AT31"/>
    <mergeCell ref="AU31:BX31"/>
    <mergeCell ref="BY31:CW31"/>
    <mergeCell ref="B39:U39"/>
    <mergeCell ref="B33:C33"/>
    <mergeCell ref="E33:CW33"/>
    <mergeCell ref="B35:AD35"/>
    <mergeCell ref="B36:AO36"/>
    <mergeCell ref="AU36:BN36"/>
    <mergeCell ref="BT36:CW36"/>
    <mergeCell ref="B37:AO37"/>
    <mergeCell ref="AU37:BN37"/>
    <mergeCell ref="BT37:CW37"/>
    <mergeCell ref="B38:F38"/>
    <mergeCell ref="H38:AO38"/>
    <mergeCell ref="B45:C45"/>
    <mergeCell ref="F45:CX45"/>
    <mergeCell ref="B46:C46"/>
    <mergeCell ref="E46:CW46"/>
    <mergeCell ref="B40:BF40"/>
    <mergeCell ref="B41:AO41"/>
    <mergeCell ref="AU41:BN41"/>
    <mergeCell ref="BT41:CW41"/>
    <mergeCell ref="B42:AO42"/>
    <mergeCell ref="AU42:BN42"/>
    <mergeCell ref="BT42:CW42"/>
  </mergeCells>
  <conditionalFormatting sqref="AU21:BX21">
    <cfRule type="containsBlanks" dxfId="2" priority="3">
      <formula>LEN(TRIM(AU21))=0</formula>
    </cfRule>
  </conditionalFormatting>
  <conditionalFormatting sqref="AU24:BX26">
    <cfRule type="containsBlanks" dxfId="1" priority="2">
      <formula>LEN(TRIM(AU24))=0</formula>
    </cfRule>
  </conditionalFormatting>
  <conditionalFormatting sqref="B36:AO36">
    <cfRule type="containsBlanks" dxfId="0" priority="1">
      <formula>LEN(TRIM(B36))=0</formula>
    </cfRule>
  </conditionalFormatting>
  <dataValidations count="2">
    <dataValidation operator="equal" allowBlank="1" showInputMessage="1" showErrorMessage="1" sqref="AU31:CW31" xr:uid="{B21230BF-61C3-4BE7-9DCC-50CA5E8F1880}"/>
    <dataValidation type="list" allowBlank="1" showInputMessage="1" showErrorMessage="1" sqref="WWJ983054:WZE983054 JX13:MS13 TT13:WO13 ADP13:AGK13 ANL13:AQG13 AXH13:BAC13 BHD13:BJY13 BQZ13:BTU13 CAV13:CDQ13 CKR13:CNM13 CUN13:CXI13 DEJ13:DHE13 DOF13:DRA13 DYB13:EAW13 EHX13:EKS13 ERT13:EUO13 FBP13:FEK13 FLL13:FOG13 FVH13:FYC13 GFD13:GHY13 GOZ13:GRU13 GYV13:HBQ13 HIR13:HLM13 HSN13:HVI13 ICJ13:IFE13 IMF13:IPA13 IWB13:IYW13 JFX13:JIS13 JPT13:JSO13 JZP13:KCK13 KJL13:KMG13 KTH13:KWC13 LDD13:LFY13 LMZ13:LPU13 LWV13:LZQ13 MGR13:MJM13 MQN13:MTI13 NAJ13:NDE13 NKF13:NNA13 NUB13:NWW13 ODX13:OGS13 ONT13:OQO13 OXP13:PAK13 PHL13:PKG13 PRH13:PUC13 QBD13:QDY13 QKZ13:QNU13 QUV13:QXQ13 RER13:RHM13 RON13:RRI13 RYJ13:SBE13 SIF13:SLA13 SSB13:SUW13 TBX13:TES13 TLT13:TOO13 TVP13:TYK13 UFL13:UIG13 UPH13:USC13 UZD13:VBY13 VIZ13:VLU13 VSV13:VVQ13 WCR13:WFM13 WMN13:WPI13 WWJ13:WZE13 AB65550:CW65550 JX65550:MS65550 TT65550:WO65550 ADP65550:AGK65550 ANL65550:AQG65550 AXH65550:BAC65550 BHD65550:BJY65550 BQZ65550:BTU65550 CAV65550:CDQ65550 CKR65550:CNM65550 CUN65550:CXI65550 DEJ65550:DHE65550 DOF65550:DRA65550 DYB65550:EAW65550 EHX65550:EKS65550 ERT65550:EUO65550 FBP65550:FEK65550 FLL65550:FOG65550 FVH65550:FYC65550 GFD65550:GHY65550 GOZ65550:GRU65550 GYV65550:HBQ65550 HIR65550:HLM65550 HSN65550:HVI65550 ICJ65550:IFE65550 IMF65550:IPA65550 IWB65550:IYW65550 JFX65550:JIS65550 JPT65550:JSO65550 JZP65550:KCK65550 KJL65550:KMG65550 KTH65550:KWC65550 LDD65550:LFY65550 LMZ65550:LPU65550 LWV65550:LZQ65550 MGR65550:MJM65550 MQN65550:MTI65550 NAJ65550:NDE65550 NKF65550:NNA65550 NUB65550:NWW65550 ODX65550:OGS65550 ONT65550:OQO65550 OXP65550:PAK65550 PHL65550:PKG65550 PRH65550:PUC65550 QBD65550:QDY65550 QKZ65550:QNU65550 QUV65550:QXQ65550 RER65550:RHM65550 RON65550:RRI65550 RYJ65550:SBE65550 SIF65550:SLA65550 SSB65550:SUW65550 TBX65550:TES65550 TLT65550:TOO65550 TVP65550:TYK65550 UFL65550:UIG65550 UPH65550:USC65550 UZD65550:VBY65550 VIZ65550:VLU65550 VSV65550:VVQ65550 WCR65550:WFM65550 WMN65550:WPI65550 WWJ65550:WZE65550 AB131086:CW131086 JX131086:MS131086 TT131086:WO131086 ADP131086:AGK131086 ANL131086:AQG131086 AXH131086:BAC131086 BHD131086:BJY131086 BQZ131086:BTU131086 CAV131086:CDQ131086 CKR131086:CNM131086 CUN131086:CXI131086 DEJ131086:DHE131086 DOF131086:DRA131086 DYB131086:EAW131086 EHX131086:EKS131086 ERT131086:EUO131086 FBP131086:FEK131086 FLL131086:FOG131086 FVH131086:FYC131086 GFD131086:GHY131086 GOZ131086:GRU131086 GYV131086:HBQ131086 HIR131086:HLM131086 HSN131086:HVI131086 ICJ131086:IFE131086 IMF131086:IPA131086 IWB131086:IYW131086 JFX131086:JIS131086 JPT131086:JSO131086 JZP131086:KCK131086 KJL131086:KMG131086 KTH131086:KWC131086 LDD131086:LFY131086 LMZ131086:LPU131086 LWV131086:LZQ131086 MGR131086:MJM131086 MQN131086:MTI131086 NAJ131086:NDE131086 NKF131086:NNA131086 NUB131086:NWW131086 ODX131086:OGS131086 ONT131086:OQO131086 OXP131086:PAK131086 PHL131086:PKG131086 PRH131086:PUC131086 QBD131086:QDY131086 QKZ131086:QNU131086 QUV131086:QXQ131086 RER131086:RHM131086 RON131086:RRI131086 RYJ131086:SBE131086 SIF131086:SLA131086 SSB131086:SUW131086 TBX131086:TES131086 TLT131086:TOO131086 TVP131086:TYK131086 UFL131086:UIG131086 UPH131086:USC131086 UZD131086:VBY131086 VIZ131086:VLU131086 VSV131086:VVQ131086 WCR131086:WFM131086 WMN131086:WPI131086 WWJ131086:WZE131086 AB196622:CW196622 JX196622:MS196622 TT196622:WO196622 ADP196622:AGK196622 ANL196622:AQG196622 AXH196622:BAC196622 BHD196622:BJY196622 BQZ196622:BTU196622 CAV196622:CDQ196622 CKR196622:CNM196622 CUN196622:CXI196622 DEJ196622:DHE196622 DOF196622:DRA196622 DYB196622:EAW196622 EHX196622:EKS196622 ERT196622:EUO196622 FBP196622:FEK196622 FLL196622:FOG196622 FVH196622:FYC196622 GFD196622:GHY196622 GOZ196622:GRU196622 GYV196622:HBQ196622 HIR196622:HLM196622 HSN196622:HVI196622 ICJ196622:IFE196622 IMF196622:IPA196622 IWB196622:IYW196622 JFX196622:JIS196622 JPT196622:JSO196622 JZP196622:KCK196622 KJL196622:KMG196622 KTH196622:KWC196622 LDD196622:LFY196622 LMZ196622:LPU196622 LWV196622:LZQ196622 MGR196622:MJM196622 MQN196622:MTI196622 NAJ196622:NDE196622 NKF196622:NNA196622 NUB196622:NWW196622 ODX196622:OGS196622 ONT196622:OQO196622 OXP196622:PAK196622 PHL196622:PKG196622 PRH196622:PUC196622 QBD196622:QDY196622 QKZ196622:QNU196622 QUV196622:QXQ196622 RER196622:RHM196622 RON196622:RRI196622 RYJ196622:SBE196622 SIF196622:SLA196622 SSB196622:SUW196622 TBX196622:TES196622 TLT196622:TOO196622 TVP196622:TYK196622 UFL196622:UIG196622 UPH196622:USC196622 UZD196622:VBY196622 VIZ196622:VLU196622 VSV196622:VVQ196622 WCR196622:WFM196622 WMN196622:WPI196622 WWJ196622:WZE196622 AB262158:CW262158 JX262158:MS262158 TT262158:WO262158 ADP262158:AGK262158 ANL262158:AQG262158 AXH262158:BAC262158 BHD262158:BJY262158 BQZ262158:BTU262158 CAV262158:CDQ262158 CKR262158:CNM262158 CUN262158:CXI262158 DEJ262158:DHE262158 DOF262158:DRA262158 DYB262158:EAW262158 EHX262158:EKS262158 ERT262158:EUO262158 FBP262158:FEK262158 FLL262158:FOG262158 FVH262158:FYC262158 GFD262158:GHY262158 GOZ262158:GRU262158 GYV262158:HBQ262158 HIR262158:HLM262158 HSN262158:HVI262158 ICJ262158:IFE262158 IMF262158:IPA262158 IWB262158:IYW262158 JFX262158:JIS262158 JPT262158:JSO262158 JZP262158:KCK262158 KJL262158:KMG262158 KTH262158:KWC262158 LDD262158:LFY262158 LMZ262158:LPU262158 LWV262158:LZQ262158 MGR262158:MJM262158 MQN262158:MTI262158 NAJ262158:NDE262158 NKF262158:NNA262158 NUB262158:NWW262158 ODX262158:OGS262158 ONT262158:OQO262158 OXP262158:PAK262158 PHL262158:PKG262158 PRH262158:PUC262158 QBD262158:QDY262158 QKZ262158:QNU262158 QUV262158:QXQ262158 RER262158:RHM262158 RON262158:RRI262158 RYJ262158:SBE262158 SIF262158:SLA262158 SSB262158:SUW262158 TBX262158:TES262158 TLT262158:TOO262158 TVP262158:TYK262158 UFL262158:UIG262158 UPH262158:USC262158 UZD262158:VBY262158 VIZ262158:VLU262158 VSV262158:VVQ262158 WCR262158:WFM262158 WMN262158:WPI262158 WWJ262158:WZE262158 AB327694:CW327694 JX327694:MS327694 TT327694:WO327694 ADP327694:AGK327694 ANL327694:AQG327694 AXH327694:BAC327694 BHD327694:BJY327694 BQZ327694:BTU327694 CAV327694:CDQ327694 CKR327694:CNM327694 CUN327694:CXI327694 DEJ327694:DHE327694 DOF327694:DRA327694 DYB327694:EAW327694 EHX327694:EKS327694 ERT327694:EUO327694 FBP327694:FEK327694 FLL327694:FOG327694 FVH327694:FYC327694 GFD327694:GHY327694 GOZ327694:GRU327694 GYV327694:HBQ327694 HIR327694:HLM327694 HSN327694:HVI327694 ICJ327694:IFE327694 IMF327694:IPA327694 IWB327694:IYW327694 JFX327694:JIS327694 JPT327694:JSO327694 JZP327694:KCK327694 KJL327694:KMG327694 KTH327694:KWC327694 LDD327694:LFY327694 LMZ327694:LPU327694 LWV327694:LZQ327694 MGR327694:MJM327694 MQN327694:MTI327694 NAJ327694:NDE327694 NKF327694:NNA327694 NUB327694:NWW327694 ODX327694:OGS327694 ONT327694:OQO327694 OXP327694:PAK327694 PHL327694:PKG327694 PRH327694:PUC327694 QBD327694:QDY327694 QKZ327694:QNU327694 QUV327694:QXQ327694 RER327694:RHM327694 RON327694:RRI327694 RYJ327694:SBE327694 SIF327694:SLA327694 SSB327694:SUW327694 TBX327694:TES327694 TLT327694:TOO327694 TVP327694:TYK327694 UFL327694:UIG327694 UPH327694:USC327694 UZD327694:VBY327694 VIZ327694:VLU327694 VSV327694:VVQ327694 WCR327694:WFM327694 WMN327694:WPI327694 WWJ327694:WZE327694 AB393230:CW393230 JX393230:MS393230 TT393230:WO393230 ADP393230:AGK393230 ANL393230:AQG393230 AXH393230:BAC393230 BHD393230:BJY393230 BQZ393230:BTU393230 CAV393230:CDQ393230 CKR393230:CNM393230 CUN393230:CXI393230 DEJ393230:DHE393230 DOF393230:DRA393230 DYB393230:EAW393230 EHX393230:EKS393230 ERT393230:EUO393230 FBP393230:FEK393230 FLL393230:FOG393230 FVH393230:FYC393230 GFD393230:GHY393230 GOZ393230:GRU393230 GYV393230:HBQ393230 HIR393230:HLM393230 HSN393230:HVI393230 ICJ393230:IFE393230 IMF393230:IPA393230 IWB393230:IYW393230 JFX393230:JIS393230 JPT393230:JSO393230 JZP393230:KCK393230 KJL393230:KMG393230 KTH393230:KWC393230 LDD393230:LFY393230 LMZ393230:LPU393230 LWV393230:LZQ393230 MGR393230:MJM393230 MQN393230:MTI393230 NAJ393230:NDE393230 NKF393230:NNA393230 NUB393230:NWW393230 ODX393230:OGS393230 ONT393230:OQO393230 OXP393230:PAK393230 PHL393230:PKG393230 PRH393230:PUC393230 QBD393230:QDY393230 QKZ393230:QNU393230 QUV393230:QXQ393230 RER393230:RHM393230 RON393230:RRI393230 RYJ393230:SBE393230 SIF393230:SLA393230 SSB393230:SUW393230 TBX393230:TES393230 TLT393230:TOO393230 TVP393230:TYK393230 UFL393230:UIG393230 UPH393230:USC393230 UZD393230:VBY393230 VIZ393230:VLU393230 VSV393230:VVQ393230 WCR393230:WFM393230 WMN393230:WPI393230 WWJ393230:WZE393230 AB458766:CW458766 JX458766:MS458766 TT458766:WO458766 ADP458766:AGK458766 ANL458766:AQG458766 AXH458766:BAC458766 BHD458766:BJY458766 BQZ458766:BTU458766 CAV458766:CDQ458766 CKR458766:CNM458766 CUN458766:CXI458766 DEJ458766:DHE458766 DOF458766:DRA458766 DYB458766:EAW458766 EHX458766:EKS458766 ERT458766:EUO458766 FBP458766:FEK458766 FLL458766:FOG458766 FVH458766:FYC458766 GFD458766:GHY458766 GOZ458766:GRU458766 GYV458766:HBQ458766 HIR458766:HLM458766 HSN458766:HVI458766 ICJ458766:IFE458766 IMF458766:IPA458766 IWB458766:IYW458766 JFX458766:JIS458766 JPT458766:JSO458766 JZP458766:KCK458766 KJL458766:KMG458766 KTH458766:KWC458766 LDD458766:LFY458766 LMZ458766:LPU458766 LWV458766:LZQ458766 MGR458766:MJM458766 MQN458766:MTI458766 NAJ458766:NDE458766 NKF458766:NNA458766 NUB458766:NWW458766 ODX458766:OGS458766 ONT458766:OQO458766 OXP458766:PAK458766 PHL458766:PKG458766 PRH458766:PUC458766 QBD458766:QDY458766 QKZ458766:QNU458766 QUV458766:QXQ458766 RER458766:RHM458766 RON458766:RRI458766 RYJ458766:SBE458766 SIF458766:SLA458766 SSB458766:SUW458766 TBX458766:TES458766 TLT458766:TOO458766 TVP458766:TYK458766 UFL458766:UIG458766 UPH458766:USC458766 UZD458766:VBY458766 VIZ458766:VLU458766 VSV458766:VVQ458766 WCR458766:WFM458766 WMN458766:WPI458766 WWJ458766:WZE458766 AB524302:CW524302 JX524302:MS524302 TT524302:WO524302 ADP524302:AGK524302 ANL524302:AQG524302 AXH524302:BAC524302 BHD524302:BJY524302 BQZ524302:BTU524302 CAV524302:CDQ524302 CKR524302:CNM524302 CUN524302:CXI524302 DEJ524302:DHE524302 DOF524302:DRA524302 DYB524302:EAW524302 EHX524302:EKS524302 ERT524302:EUO524302 FBP524302:FEK524302 FLL524302:FOG524302 FVH524302:FYC524302 GFD524302:GHY524302 GOZ524302:GRU524302 GYV524302:HBQ524302 HIR524302:HLM524302 HSN524302:HVI524302 ICJ524302:IFE524302 IMF524302:IPA524302 IWB524302:IYW524302 JFX524302:JIS524302 JPT524302:JSO524302 JZP524302:KCK524302 KJL524302:KMG524302 KTH524302:KWC524302 LDD524302:LFY524302 LMZ524302:LPU524302 LWV524302:LZQ524302 MGR524302:MJM524302 MQN524302:MTI524302 NAJ524302:NDE524302 NKF524302:NNA524302 NUB524302:NWW524302 ODX524302:OGS524302 ONT524302:OQO524302 OXP524302:PAK524302 PHL524302:PKG524302 PRH524302:PUC524302 QBD524302:QDY524302 QKZ524302:QNU524302 QUV524302:QXQ524302 RER524302:RHM524302 RON524302:RRI524302 RYJ524302:SBE524302 SIF524302:SLA524302 SSB524302:SUW524302 TBX524302:TES524302 TLT524302:TOO524302 TVP524302:TYK524302 UFL524302:UIG524302 UPH524302:USC524302 UZD524302:VBY524302 VIZ524302:VLU524302 VSV524302:VVQ524302 WCR524302:WFM524302 WMN524302:WPI524302 WWJ524302:WZE524302 AB589838:CW589838 JX589838:MS589838 TT589838:WO589838 ADP589838:AGK589838 ANL589838:AQG589838 AXH589838:BAC589838 BHD589838:BJY589838 BQZ589838:BTU589838 CAV589838:CDQ589838 CKR589838:CNM589838 CUN589838:CXI589838 DEJ589838:DHE589838 DOF589838:DRA589838 DYB589838:EAW589838 EHX589838:EKS589838 ERT589838:EUO589838 FBP589838:FEK589838 FLL589838:FOG589838 FVH589838:FYC589838 GFD589838:GHY589838 GOZ589838:GRU589838 GYV589838:HBQ589838 HIR589838:HLM589838 HSN589838:HVI589838 ICJ589838:IFE589838 IMF589838:IPA589838 IWB589838:IYW589838 JFX589838:JIS589838 JPT589838:JSO589838 JZP589838:KCK589838 KJL589838:KMG589838 KTH589838:KWC589838 LDD589838:LFY589838 LMZ589838:LPU589838 LWV589838:LZQ589838 MGR589838:MJM589838 MQN589838:MTI589838 NAJ589838:NDE589838 NKF589838:NNA589838 NUB589838:NWW589838 ODX589838:OGS589838 ONT589838:OQO589838 OXP589838:PAK589838 PHL589838:PKG589838 PRH589838:PUC589838 QBD589838:QDY589838 QKZ589838:QNU589838 QUV589838:QXQ589838 RER589838:RHM589838 RON589838:RRI589838 RYJ589838:SBE589838 SIF589838:SLA589838 SSB589838:SUW589838 TBX589838:TES589838 TLT589838:TOO589838 TVP589838:TYK589838 UFL589838:UIG589838 UPH589838:USC589838 UZD589838:VBY589838 VIZ589838:VLU589838 VSV589838:VVQ589838 WCR589838:WFM589838 WMN589838:WPI589838 WWJ589838:WZE589838 AB655374:CW655374 JX655374:MS655374 TT655374:WO655374 ADP655374:AGK655374 ANL655374:AQG655374 AXH655374:BAC655374 BHD655374:BJY655374 BQZ655374:BTU655374 CAV655374:CDQ655374 CKR655374:CNM655374 CUN655374:CXI655374 DEJ655374:DHE655374 DOF655374:DRA655374 DYB655374:EAW655374 EHX655374:EKS655374 ERT655374:EUO655374 FBP655374:FEK655374 FLL655374:FOG655374 FVH655374:FYC655374 GFD655374:GHY655374 GOZ655374:GRU655374 GYV655374:HBQ655374 HIR655374:HLM655374 HSN655374:HVI655374 ICJ655374:IFE655374 IMF655374:IPA655374 IWB655374:IYW655374 JFX655374:JIS655374 JPT655374:JSO655374 JZP655374:KCK655374 KJL655374:KMG655374 KTH655374:KWC655374 LDD655374:LFY655374 LMZ655374:LPU655374 LWV655374:LZQ655374 MGR655374:MJM655374 MQN655374:MTI655374 NAJ655374:NDE655374 NKF655374:NNA655374 NUB655374:NWW655374 ODX655374:OGS655374 ONT655374:OQO655374 OXP655374:PAK655374 PHL655374:PKG655374 PRH655374:PUC655374 QBD655374:QDY655374 QKZ655374:QNU655374 QUV655374:QXQ655374 RER655374:RHM655374 RON655374:RRI655374 RYJ655374:SBE655374 SIF655374:SLA655374 SSB655374:SUW655374 TBX655374:TES655374 TLT655374:TOO655374 TVP655374:TYK655374 UFL655374:UIG655374 UPH655374:USC655374 UZD655374:VBY655374 VIZ655374:VLU655374 VSV655374:VVQ655374 WCR655374:WFM655374 WMN655374:WPI655374 WWJ655374:WZE655374 AB720910:CW720910 JX720910:MS720910 TT720910:WO720910 ADP720910:AGK720910 ANL720910:AQG720910 AXH720910:BAC720910 BHD720910:BJY720910 BQZ720910:BTU720910 CAV720910:CDQ720910 CKR720910:CNM720910 CUN720910:CXI720910 DEJ720910:DHE720910 DOF720910:DRA720910 DYB720910:EAW720910 EHX720910:EKS720910 ERT720910:EUO720910 FBP720910:FEK720910 FLL720910:FOG720910 FVH720910:FYC720910 GFD720910:GHY720910 GOZ720910:GRU720910 GYV720910:HBQ720910 HIR720910:HLM720910 HSN720910:HVI720910 ICJ720910:IFE720910 IMF720910:IPA720910 IWB720910:IYW720910 JFX720910:JIS720910 JPT720910:JSO720910 JZP720910:KCK720910 KJL720910:KMG720910 KTH720910:KWC720910 LDD720910:LFY720910 LMZ720910:LPU720910 LWV720910:LZQ720910 MGR720910:MJM720910 MQN720910:MTI720910 NAJ720910:NDE720910 NKF720910:NNA720910 NUB720910:NWW720910 ODX720910:OGS720910 ONT720910:OQO720910 OXP720910:PAK720910 PHL720910:PKG720910 PRH720910:PUC720910 QBD720910:QDY720910 QKZ720910:QNU720910 QUV720910:QXQ720910 RER720910:RHM720910 RON720910:RRI720910 RYJ720910:SBE720910 SIF720910:SLA720910 SSB720910:SUW720910 TBX720910:TES720910 TLT720910:TOO720910 TVP720910:TYK720910 UFL720910:UIG720910 UPH720910:USC720910 UZD720910:VBY720910 VIZ720910:VLU720910 VSV720910:VVQ720910 WCR720910:WFM720910 WMN720910:WPI720910 WWJ720910:WZE720910 AB786446:CW786446 JX786446:MS786446 TT786446:WO786446 ADP786446:AGK786446 ANL786446:AQG786446 AXH786446:BAC786446 BHD786446:BJY786446 BQZ786446:BTU786446 CAV786446:CDQ786446 CKR786446:CNM786446 CUN786446:CXI786446 DEJ786446:DHE786446 DOF786446:DRA786446 DYB786446:EAW786446 EHX786446:EKS786446 ERT786446:EUO786446 FBP786446:FEK786446 FLL786446:FOG786446 FVH786446:FYC786446 GFD786446:GHY786446 GOZ786446:GRU786446 GYV786446:HBQ786446 HIR786446:HLM786446 HSN786446:HVI786446 ICJ786446:IFE786446 IMF786446:IPA786446 IWB786446:IYW786446 JFX786446:JIS786446 JPT786446:JSO786446 JZP786446:KCK786446 KJL786446:KMG786446 KTH786446:KWC786446 LDD786446:LFY786446 LMZ786446:LPU786446 LWV786446:LZQ786446 MGR786446:MJM786446 MQN786446:MTI786446 NAJ786446:NDE786446 NKF786446:NNA786446 NUB786446:NWW786446 ODX786446:OGS786446 ONT786446:OQO786446 OXP786446:PAK786446 PHL786446:PKG786446 PRH786446:PUC786446 QBD786446:QDY786446 QKZ786446:QNU786446 QUV786446:QXQ786446 RER786446:RHM786446 RON786446:RRI786446 RYJ786446:SBE786446 SIF786446:SLA786446 SSB786446:SUW786446 TBX786446:TES786446 TLT786446:TOO786446 TVP786446:TYK786446 UFL786446:UIG786446 UPH786446:USC786446 UZD786446:VBY786446 VIZ786446:VLU786446 VSV786446:VVQ786446 WCR786446:WFM786446 WMN786446:WPI786446 WWJ786446:WZE786446 AB851982:CW851982 JX851982:MS851982 TT851982:WO851982 ADP851982:AGK851982 ANL851982:AQG851982 AXH851982:BAC851982 BHD851982:BJY851982 BQZ851982:BTU851982 CAV851982:CDQ851982 CKR851982:CNM851982 CUN851982:CXI851982 DEJ851982:DHE851982 DOF851982:DRA851982 DYB851982:EAW851982 EHX851982:EKS851982 ERT851982:EUO851982 FBP851982:FEK851982 FLL851982:FOG851982 FVH851982:FYC851982 GFD851982:GHY851982 GOZ851982:GRU851982 GYV851982:HBQ851982 HIR851982:HLM851982 HSN851982:HVI851982 ICJ851982:IFE851982 IMF851982:IPA851982 IWB851982:IYW851982 JFX851982:JIS851982 JPT851982:JSO851982 JZP851982:KCK851982 KJL851982:KMG851982 KTH851982:KWC851982 LDD851982:LFY851982 LMZ851982:LPU851982 LWV851982:LZQ851982 MGR851982:MJM851982 MQN851982:MTI851982 NAJ851982:NDE851982 NKF851982:NNA851982 NUB851982:NWW851982 ODX851982:OGS851982 ONT851982:OQO851982 OXP851982:PAK851982 PHL851982:PKG851982 PRH851982:PUC851982 QBD851982:QDY851982 QKZ851982:QNU851982 QUV851982:QXQ851982 RER851982:RHM851982 RON851982:RRI851982 RYJ851982:SBE851982 SIF851982:SLA851982 SSB851982:SUW851982 TBX851982:TES851982 TLT851982:TOO851982 TVP851982:TYK851982 UFL851982:UIG851982 UPH851982:USC851982 UZD851982:VBY851982 VIZ851982:VLU851982 VSV851982:VVQ851982 WCR851982:WFM851982 WMN851982:WPI851982 WWJ851982:WZE851982 AB917518:CW917518 JX917518:MS917518 TT917518:WO917518 ADP917518:AGK917518 ANL917518:AQG917518 AXH917518:BAC917518 BHD917518:BJY917518 BQZ917518:BTU917518 CAV917518:CDQ917518 CKR917518:CNM917518 CUN917518:CXI917518 DEJ917518:DHE917518 DOF917518:DRA917518 DYB917518:EAW917518 EHX917518:EKS917518 ERT917518:EUO917518 FBP917518:FEK917518 FLL917518:FOG917518 FVH917518:FYC917518 GFD917518:GHY917518 GOZ917518:GRU917518 GYV917518:HBQ917518 HIR917518:HLM917518 HSN917518:HVI917518 ICJ917518:IFE917518 IMF917518:IPA917518 IWB917518:IYW917518 JFX917518:JIS917518 JPT917518:JSO917518 JZP917518:KCK917518 KJL917518:KMG917518 KTH917518:KWC917518 LDD917518:LFY917518 LMZ917518:LPU917518 LWV917518:LZQ917518 MGR917518:MJM917518 MQN917518:MTI917518 NAJ917518:NDE917518 NKF917518:NNA917518 NUB917518:NWW917518 ODX917518:OGS917518 ONT917518:OQO917518 OXP917518:PAK917518 PHL917518:PKG917518 PRH917518:PUC917518 QBD917518:QDY917518 QKZ917518:QNU917518 QUV917518:QXQ917518 RER917518:RHM917518 RON917518:RRI917518 RYJ917518:SBE917518 SIF917518:SLA917518 SSB917518:SUW917518 TBX917518:TES917518 TLT917518:TOO917518 TVP917518:TYK917518 UFL917518:UIG917518 UPH917518:USC917518 UZD917518:VBY917518 VIZ917518:VLU917518 VSV917518:VVQ917518 WCR917518:WFM917518 WMN917518:WPI917518 WWJ917518:WZE917518 AB983054:CW983054 JX983054:MS983054 TT983054:WO983054 ADP983054:AGK983054 ANL983054:AQG983054 AXH983054:BAC983054 BHD983054:BJY983054 BQZ983054:BTU983054 CAV983054:CDQ983054 CKR983054:CNM983054 CUN983054:CXI983054 DEJ983054:DHE983054 DOF983054:DRA983054 DYB983054:EAW983054 EHX983054:EKS983054 ERT983054:EUO983054 FBP983054:FEK983054 FLL983054:FOG983054 FVH983054:FYC983054 GFD983054:GHY983054 GOZ983054:GRU983054 GYV983054:HBQ983054 HIR983054:HLM983054 HSN983054:HVI983054 ICJ983054:IFE983054 IMF983054:IPA983054 IWB983054:IYW983054 JFX983054:JIS983054 JPT983054:JSO983054 JZP983054:KCK983054 KJL983054:KMG983054 KTH983054:KWC983054 LDD983054:LFY983054 LMZ983054:LPU983054 LWV983054:LZQ983054 MGR983054:MJM983054 MQN983054:MTI983054 NAJ983054:NDE983054 NKF983054:NNA983054 NUB983054:NWW983054 ODX983054:OGS983054 ONT983054:OQO983054 OXP983054:PAK983054 PHL983054:PKG983054 PRH983054:PUC983054 QBD983054:QDY983054 QKZ983054:QNU983054 QUV983054:QXQ983054 RER983054:RHM983054 RON983054:RRI983054 RYJ983054:SBE983054 SIF983054:SLA983054 SSB983054:SUW983054 TBX983054:TES983054 TLT983054:TOO983054 TVP983054:TYK983054 UFL983054:UIG983054 UPH983054:USC983054 UZD983054:VBY983054 VIZ983054:VLU983054 VSV983054:VVQ983054 WCR983054:WFM983054 WMN983054:WPI983054" xr:uid="{40B1B272-BC40-4043-8AB3-CA206049E8B5}">
      <formula1>"Устава, Доверенности, Свидетельства о регистрации"</formula1>
    </dataValidation>
  </dataValidations>
  <pageMargins left="0.59055118110236227" right="0.19685039370078741" top="0.19685039370078741" bottom="0.19685039370078741" header="0.19685039370078741" footer="0.51181102362204722"/>
  <pageSetup paperSize="9" scale="91" orientation="portrait" r:id="rId1"/>
  <headerFooter alignWithMargins="0"/>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77E1F2-3C72-40E0-8BB8-A170C496673F}">
  <dimension ref="A1:B20"/>
  <sheetViews>
    <sheetView topLeftCell="A6" workbookViewId="0">
      <selection sqref="A1:B1048576"/>
    </sheetView>
  </sheetViews>
  <sheetFormatPr defaultRowHeight="15" x14ac:dyDescent="0.25"/>
  <cols>
    <col min="1" max="1" width="7.7109375" customWidth="1"/>
    <col min="2" max="2" width="60.5703125" customWidth="1"/>
    <col min="7" max="7" width="9.140625" customWidth="1"/>
  </cols>
  <sheetData>
    <row r="1" spans="1:2" ht="18.75" x14ac:dyDescent="0.3">
      <c r="A1" s="85" t="s">
        <v>26</v>
      </c>
      <c r="B1" s="85" t="s">
        <v>28</v>
      </c>
    </row>
    <row r="2" spans="1:2" ht="18.75" x14ac:dyDescent="0.3">
      <c r="A2" s="86">
        <v>1</v>
      </c>
      <c r="B2" s="49" t="s">
        <v>33</v>
      </c>
    </row>
    <row r="3" spans="1:2" ht="18.75" x14ac:dyDescent="0.3">
      <c r="A3" s="86">
        <v>2</v>
      </c>
      <c r="B3" s="49" t="s">
        <v>169</v>
      </c>
    </row>
    <row r="4" spans="1:2" ht="18.75" x14ac:dyDescent="0.3">
      <c r="A4" s="86">
        <v>3</v>
      </c>
      <c r="B4" s="47" t="s">
        <v>47</v>
      </c>
    </row>
    <row r="5" spans="1:2" ht="18.75" x14ac:dyDescent="0.3">
      <c r="A5" s="86">
        <v>4</v>
      </c>
      <c r="B5" s="49" t="s">
        <v>45</v>
      </c>
    </row>
    <row r="6" spans="1:2" ht="18.75" x14ac:dyDescent="0.3">
      <c r="A6" s="86">
        <v>5</v>
      </c>
      <c r="B6" s="49" t="s">
        <v>240</v>
      </c>
    </row>
    <row r="7" spans="1:2" ht="18.75" x14ac:dyDescent="0.3">
      <c r="A7" s="86">
        <v>6</v>
      </c>
      <c r="B7" s="49" t="s">
        <v>35</v>
      </c>
    </row>
    <row r="8" spans="1:2" ht="18.75" x14ac:dyDescent="0.3">
      <c r="A8" s="86">
        <v>7</v>
      </c>
      <c r="B8" s="49" t="s">
        <v>30</v>
      </c>
    </row>
    <row r="9" spans="1:2" ht="18.75" x14ac:dyDescent="0.3">
      <c r="A9" s="86">
        <v>8</v>
      </c>
      <c r="B9" s="49" t="s">
        <v>42</v>
      </c>
    </row>
    <row r="10" spans="1:2" ht="18.75" x14ac:dyDescent="0.3">
      <c r="A10" s="86">
        <v>9</v>
      </c>
      <c r="B10" s="75" t="s">
        <v>220</v>
      </c>
    </row>
    <row r="11" spans="1:2" ht="18.75" x14ac:dyDescent="0.3">
      <c r="A11" s="86">
        <v>10</v>
      </c>
      <c r="B11" s="75" t="s">
        <v>158</v>
      </c>
    </row>
    <row r="12" spans="1:2" ht="18.75" x14ac:dyDescent="0.3">
      <c r="A12" s="86">
        <v>11</v>
      </c>
      <c r="B12" s="49" t="s">
        <v>29</v>
      </c>
    </row>
    <row r="13" spans="1:2" ht="18.75" x14ac:dyDescent="0.3">
      <c r="A13" s="86">
        <v>12</v>
      </c>
      <c r="B13" s="49" t="s">
        <v>236</v>
      </c>
    </row>
    <row r="14" spans="1:2" ht="18.75" x14ac:dyDescent="0.3">
      <c r="A14" s="86">
        <v>13</v>
      </c>
      <c r="B14" s="49" t="s">
        <v>173</v>
      </c>
    </row>
    <row r="15" spans="1:2" ht="31.5" x14ac:dyDescent="0.3">
      <c r="A15" s="86">
        <v>14</v>
      </c>
      <c r="B15" s="75" t="s">
        <v>232</v>
      </c>
    </row>
    <row r="16" spans="1:2" ht="18.75" x14ac:dyDescent="0.3">
      <c r="A16" s="86">
        <v>15</v>
      </c>
      <c r="B16" s="49" t="s">
        <v>227</v>
      </c>
    </row>
    <row r="17" spans="1:2" ht="18.75" x14ac:dyDescent="0.3">
      <c r="A17" s="86">
        <v>16</v>
      </c>
      <c r="B17" s="75" t="s">
        <v>231</v>
      </c>
    </row>
    <row r="18" spans="1:2" ht="31.5" x14ac:dyDescent="0.3">
      <c r="A18" s="86">
        <v>17</v>
      </c>
      <c r="B18" s="80" t="s">
        <v>172</v>
      </c>
    </row>
    <row r="19" spans="1:2" ht="31.5" x14ac:dyDescent="0.3">
      <c r="A19" s="86">
        <v>18</v>
      </c>
      <c r="B19" s="75" t="s">
        <v>156</v>
      </c>
    </row>
    <row r="20" spans="1:2" ht="18.75" x14ac:dyDescent="0.3">
      <c r="A20" s="86">
        <v>19</v>
      </c>
      <c r="B20" s="75" t="s">
        <v>242</v>
      </c>
    </row>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Лист4"/>
  <dimension ref="A1:C58"/>
  <sheetViews>
    <sheetView workbookViewId="0">
      <selection activeCell="A2" sqref="A2:C58"/>
    </sheetView>
  </sheetViews>
  <sheetFormatPr defaultRowHeight="15" x14ac:dyDescent="0.25"/>
  <cols>
    <col min="1" max="1" width="7.7109375" customWidth="1"/>
    <col min="2" max="2" width="61.5703125" customWidth="1"/>
    <col min="3" max="3" width="85.140625" bestFit="1" customWidth="1"/>
  </cols>
  <sheetData>
    <row r="1" spans="1:3" ht="18.75" x14ac:dyDescent="0.3">
      <c r="A1" s="33" t="s">
        <v>26</v>
      </c>
      <c r="B1" s="33" t="s">
        <v>27</v>
      </c>
      <c r="C1" s="33" t="s">
        <v>28</v>
      </c>
    </row>
    <row r="2" spans="1:3" ht="24" customHeight="1" x14ac:dyDescent="0.3">
      <c r="A2" s="45">
        <v>1</v>
      </c>
      <c r="B2" s="74" t="s">
        <v>225</v>
      </c>
      <c r="C2" s="75" t="s">
        <v>173</v>
      </c>
    </row>
    <row r="3" spans="1:3" ht="21" customHeight="1" x14ac:dyDescent="0.3">
      <c r="A3" s="45">
        <v>2</v>
      </c>
      <c r="B3" s="76" t="s">
        <v>226</v>
      </c>
      <c r="C3" s="75" t="s">
        <v>173</v>
      </c>
    </row>
    <row r="4" spans="1:3" ht="18.75" x14ac:dyDescent="0.3">
      <c r="A4" s="45">
        <v>3</v>
      </c>
      <c r="B4" s="46" t="s">
        <v>151</v>
      </c>
      <c r="C4" s="77" t="s">
        <v>35</v>
      </c>
    </row>
    <row r="5" spans="1:3" ht="18.75" x14ac:dyDescent="0.3">
      <c r="A5" s="45">
        <v>4</v>
      </c>
      <c r="B5" s="78" t="s">
        <v>152</v>
      </c>
      <c r="C5" s="75" t="s">
        <v>227</v>
      </c>
    </row>
    <row r="6" spans="1:3" ht="18.75" x14ac:dyDescent="0.3">
      <c r="A6" s="45">
        <v>5</v>
      </c>
      <c r="B6" s="78" t="s">
        <v>228</v>
      </c>
      <c r="C6" s="75" t="s">
        <v>30</v>
      </c>
    </row>
    <row r="7" spans="1:3" ht="18.75" x14ac:dyDescent="0.3">
      <c r="A7" s="45">
        <v>6</v>
      </c>
      <c r="B7" s="78" t="s">
        <v>153</v>
      </c>
      <c r="C7" s="75" t="s">
        <v>227</v>
      </c>
    </row>
    <row r="8" spans="1:3" ht="18.75" x14ac:dyDescent="0.3">
      <c r="A8" s="45">
        <v>7</v>
      </c>
      <c r="B8" s="78" t="s">
        <v>154</v>
      </c>
      <c r="C8" s="75" t="s">
        <v>45</v>
      </c>
    </row>
    <row r="9" spans="1:3" ht="31.5" x14ac:dyDescent="0.3">
      <c r="A9" s="45">
        <v>8</v>
      </c>
      <c r="B9" s="48" t="s">
        <v>155</v>
      </c>
      <c r="C9" s="75" t="s">
        <v>172</v>
      </c>
    </row>
    <row r="10" spans="1:3" ht="18.75" x14ac:dyDescent="0.3">
      <c r="A10" s="45">
        <v>9</v>
      </c>
      <c r="B10" s="79" t="s">
        <v>229</v>
      </c>
      <c r="C10" s="75" t="s">
        <v>156</v>
      </c>
    </row>
    <row r="11" spans="1:3" ht="18.75" x14ac:dyDescent="0.3">
      <c r="A11" s="45">
        <v>10</v>
      </c>
      <c r="B11" s="76" t="s">
        <v>157</v>
      </c>
      <c r="C11" s="75" t="s">
        <v>158</v>
      </c>
    </row>
    <row r="12" spans="1:3" ht="18.75" x14ac:dyDescent="0.3">
      <c r="A12" s="45">
        <v>11</v>
      </c>
      <c r="B12" s="48" t="s">
        <v>31</v>
      </c>
      <c r="C12" s="75" t="s">
        <v>30</v>
      </c>
    </row>
    <row r="13" spans="1:3" ht="18.75" x14ac:dyDescent="0.3">
      <c r="A13" s="45">
        <v>12</v>
      </c>
      <c r="B13" s="48" t="s">
        <v>32</v>
      </c>
      <c r="C13" s="75" t="s">
        <v>29</v>
      </c>
    </row>
    <row r="14" spans="1:3" ht="18.75" x14ac:dyDescent="0.3">
      <c r="A14" s="45">
        <v>13</v>
      </c>
      <c r="B14" s="48" t="s">
        <v>159</v>
      </c>
      <c r="C14" s="75" t="s">
        <v>33</v>
      </c>
    </row>
    <row r="15" spans="1:3" ht="18.75" x14ac:dyDescent="0.3">
      <c r="A15" s="45">
        <v>14</v>
      </c>
      <c r="B15" s="48" t="s">
        <v>34</v>
      </c>
      <c r="C15" s="75" t="s">
        <v>35</v>
      </c>
    </row>
    <row r="16" spans="1:3" ht="18.75" x14ac:dyDescent="0.3">
      <c r="A16" s="45">
        <v>15</v>
      </c>
      <c r="B16" s="48" t="s">
        <v>36</v>
      </c>
      <c r="C16" s="75" t="s">
        <v>173</v>
      </c>
    </row>
    <row r="17" spans="1:3" ht="18.75" x14ac:dyDescent="0.3">
      <c r="A17" s="45">
        <v>16</v>
      </c>
      <c r="B17" s="76" t="s">
        <v>160</v>
      </c>
      <c r="C17" s="75" t="s">
        <v>158</v>
      </c>
    </row>
    <row r="18" spans="1:3" ht="18.75" x14ac:dyDescent="0.3">
      <c r="A18" s="45">
        <v>17</v>
      </c>
      <c r="B18" s="48" t="s">
        <v>37</v>
      </c>
      <c r="C18" s="80" t="s">
        <v>42</v>
      </c>
    </row>
    <row r="19" spans="1:3" ht="18.75" x14ac:dyDescent="0.3">
      <c r="A19" s="45">
        <v>18</v>
      </c>
      <c r="B19" s="53" t="s">
        <v>230</v>
      </c>
      <c r="C19" s="75" t="s">
        <v>156</v>
      </c>
    </row>
    <row r="20" spans="1:3" ht="18.75" x14ac:dyDescent="0.3">
      <c r="A20" s="45">
        <v>19</v>
      </c>
      <c r="B20" s="53" t="s">
        <v>161</v>
      </c>
      <c r="C20" s="75" t="s">
        <v>173</v>
      </c>
    </row>
    <row r="21" spans="1:3" ht="18.75" x14ac:dyDescent="0.3">
      <c r="A21" s="45">
        <v>20</v>
      </c>
      <c r="B21" s="81" t="s">
        <v>162</v>
      </c>
      <c r="C21" s="75" t="s">
        <v>231</v>
      </c>
    </row>
    <row r="22" spans="1:3" ht="18.75" x14ac:dyDescent="0.3">
      <c r="A22" s="45">
        <v>21</v>
      </c>
      <c r="B22" s="48" t="s">
        <v>163</v>
      </c>
      <c r="C22" s="75" t="s">
        <v>232</v>
      </c>
    </row>
    <row r="23" spans="1:3" ht="18.75" x14ac:dyDescent="0.3">
      <c r="A23" s="45">
        <v>22</v>
      </c>
      <c r="B23" s="48" t="s">
        <v>38</v>
      </c>
      <c r="C23" s="75" t="s">
        <v>29</v>
      </c>
    </row>
    <row r="24" spans="1:3" ht="18.75" x14ac:dyDescent="0.3">
      <c r="A24" s="45">
        <v>23</v>
      </c>
      <c r="B24" s="48" t="s">
        <v>39</v>
      </c>
      <c r="C24" s="75" t="s">
        <v>169</v>
      </c>
    </row>
    <row r="25" spans="1:3" ht="18.75" x14ac:dyDescent="0.3">
      <c r="A25" s="45">
        <v>24</v>
      </c>
      <c r="B25" s="48" t="s">
        <v>40</v>
      </c>
      <c r="C25" s="75" t="s">
        <v>173</v>
      </c>
    </row>
    <row r="26" spans="1:3" ht="18.75" x14ac:dyDescent="0.3">
      <c r="A26" s="45">
        <v>25</v>
      </c>
      <c r="B26" s="82" t="s">
        <v>41</v>
      </c>
      <c r="C26" s="80" t="s">
        <v>42</v>
      </c>
    </row>
    <row r="27" spans="1:3" ht="18.75" x14ac:dyDescent="0.3">
      <c r="A27" s="45">
        <v>26</v>
      </c>
      <c r="B27" s="82" t="s">
        <v>233</v>
      </c>
      <c r="C27" s="80" t="s">
        <v>227</v>
      </c>
    </row>
    <row r="28" spans="1:3" ht="18.75" x14ac:dyDescent="0.3">
      <c r="A28" s="45">
        <v>27</v>
      </c>
      <c r="B28" s="50" t="s">
        <v>139</v>
      </c>
      <c r="C28" s="77" t="s">
        <v>150</v>
      </c>
    </row>
    <row r="29" spans="1:3" ht="18.75" x14ac:dyDescent="0.3">
      <c r="A29" s="45">
        <v>28</v>
      </c>
      <c r="B29" s="48" t="s">
        <v>43</v>
      </c>
      <c r="C29" s="75" t="s">
        <v>29</v>
      </c>
    </row>
    <row r="30" spans="1:3" ht="18.75" x14ac:dyDescent="0.3">
      <c r="A30" s="45">
        <v>29</v>
      </c>
      <c r="B30" s="83" t="s">
        <v>234</v>
      </c>
      <c r="C30" s="75" t="s">
        <v>173</v>
      </c>
    </row>
    <row r="31" spans="1:3" ht="18.75" x14ac:dyDescent="0.3">
      <c r="A31" s="45">
        <v>30</v>
      </c>
      <c r="B31" s="48" t="s">
        <v>235</v>
      </c>
      <c r="C31" s="75" t="s">
        <v>47</v>
      </c>
    </row>
    <row r="32" spans="1:3" ht="18.75" x14ac:dyDescent="0.3">
      <c r="A32" s="45">
        <v>31</v>
      </c>
      <c r="B32" s="51" t="s">
        <v>44</v>
      </c>
      <c r="C32" s="80" t="s">
        <v>232</v>
      </c>
    </row>
    <row r="33" spans="1:3" ht="18.75" x14ac:dyDescent="0.3">
      <c r="A33" s="45">
        <v>32</v>
      </c>
      <c r="B33" s="52" t="s">
        <v>164</v>
      </c>
      <c r="C33" s="75" t="s">
        <v>236</v>
      </c>
    </row>
    <row r="34" spans="1:3" ht="18.75" x14ac:dyDescent="0.3">
      <c r="A34" s="45">
        <v>33</v>
      </c>
      <c r="B34" s="52" t="s">
        <v>237</v>
      </c>
      <c r="C34" s="75" t="s">
        <v>231</v>
      </c>
    </row>
    <row r="35" spans="1:3" ht="18.75" x14ac:dyDescent="0.3">
      <c r="A35" s="45">
        <v>34</v>
      </c>
      <c r="B35" s="52" t="s">
        <v>165</v>
      </c>
      <c r="C35" s="75" t="s">
        <v>33</v>
      </c>
    </row>
    <row r="36" spans="1:3" ht="18.75" x14ac:dyDescent="0.3">
      <c r="A36" s="45">
        <v>35</v>
      </c>
      <c r="B36" s="52" t="s">
        <v>238</v>
      </c>
      <c r="C36" s="75" t="s">
        <v>227</v>
      </c>
    </row>
    <row r="37" spans="1:3" ht="18.75" x14ac:dyDescent="0.3">
      <c r="A37" s="45">
        <v>36</v>
      </c>
      <c r="B37" s="48" t="s">
        <v>46</v>
      </c>
      <c r="C37" s="75" t="s">
        <v>47</v>
      </c>
    </row>
    <row r="38" spans="1:3" ht="18.75" x14ac:dyDescent="0.3">
      <c r="A38" s="45">
        <v>37</v>
      </c>
      <c r="B38" s="48" t="s">
        <v>48</v>
      </c>
      <c r="C38" s="80" t="s">
        <v>232</v>
      </c>
    </row>
    <row r="39" spans="1:3" ht="18.75" x14ac:dyDescent="0.3">
      <c r="A39" s="45">
        <v>38</v>
      </c>
      <c r="B39" s="48" t="s">
        <v>166</v>
      </c>
      <c r="C39" s="75" t="s">
        <v>231</v>
      </c>
    </row>
    <row r="40" spans="1:3" ht="18.75" x14ac:dyDescent="0.3">
      <c r="A40" s="45">
        <v>39</v>
      </c>
      <c r="B40" s="48" t="s">
        <v>167</v>
      </c>
      <c r="C40" s="75" t="s">
        <v>29</v>
      </c>
    </row>
    <row r="41" spans="1:3" ht="18.75" x14ac:dyDescent="0.3">
      <c r="A41" s="45">
        <v>40</v>
      </c>
      <c r="B41" s="48" t="s">
        <v>49</v>
      </c>
      <c r="C41" s="75" t="s">
        <v>29</v>
      </c>
    </row>
    <row r="42" spans="1:3" ht="18.75" x14ac:dyDescent="0.3">
      <c r="A42" s="45">
        <v>41</v>
      </c>
      <c r="B42" s="53" t="s">
        <v>239</v>
      </c>
      <c r="C42" s="54" t="s">
        <v>240</v>
      </c>
    </row>
    <row r="43" spans="1:3" ht="18.75" x14ac:dyDescent="0.3">
      <c r="A43" s="45">
        <v>42</v>
      </c>
      <c r="B43" s="55" t="s">
        <v>241</v>
      </c>
      <c r="C43" s="77" t="s">
        <v>242</v>
      </c>
    </row>
    <row r="44" spans="1:3" ht="18.75" x14ac:dyDescent="0.3">
      <c r="A44" s="45">
        <v>43</v>
      </c>
      <c r="B44" s="84" t="s">
        <v>168</v>
      </c>
      <c r="C44" s="80" t="s">
        <v>242</v>
      </c>
    </row>
    <row r="45" spans="1:3" ht="18.75" x14ac:dyDescent="0.3">
      <c r="A45" s="45">
        <v>44</v>
      </c>
      <c r="B45" s="56" t="s">
        <v>148</v>
      </c>
      <c r="C45" s="75" t="s">
        <v>173</v>
      </c>
    </row>
    <row r="46" spans="1:3" ht="18.75" x14ac:dyDescent="0.3">
      <c r="A46" s="45">
        <v>45</v>
      </c>
      <c r="B46" s="48" t="s">
        <v>50</v>
      </c>
      <c r="C46" s="75" t="s">
        <v>169</v>
      </c>
    </row>
    <row r="47" spans="1:3" ht="18.75" x14ac:dyDescent="0.3">
      <c r="A47" s="45">
        <v>46</v>
      </c>
      <c r="B47" s="48" t="s">
        <v>170</v>
      </c>
      <c r="C47" s="75" t="s">
        <v>236</v>
      </c>
    </row>
    <row r="48" spans="1:3" ht="18.75" x14ac:dyDescent="0.3">
      <c r="A48" s="45">
        <v>47</v>
      </c>
      <c r="B48" s="76" t="s">
        <v>243</v>
      </c>
      <c r="C48" s="75" t="s">
        <v>173</v>
      </c>
    </row>
    <row r="49" spans="1:3" ht="18.75" x14ac:dyDescent="0.3">
      <c r="A49" s="45">
        <v>48</v>
      </c>
      <c r="B49" s="48" t="s">
        <v>51</v>
      </c>
      <c r="C49" s="75" t="s">
        <v>29</v>
      </c>
    </row>
    <row r="50" spans="1:3" ht="18.75" x14ac:dyDescent="0.3">
      <c r="A50" s="45">
        <v>49</v>
      </c>
      <c r="B50" s="48" t="s">
        <v>171</v>
      </c>
      <c r="C50" s="75" t="s">
        <v>29</v>
      </c>
    </row>
    <row r="51" spans="1:3" ht="18.75" x14ac:dyDescent="0.3">
      <c r="A51" s="45">
        <v>50</v>
      </c>
      <c r="B51" s="48" t="s">
        <v>244</v>
      </c>
      <c r="C51" s="75" t="s">
        <v>220</v>
      </c>
    </row>
    <row r="52" spans="1:3" ht="18.75" x14ac:dyDescent="0.3">
      <c r="A52" s="45">
        <v>51</v>
      </c>
      <c r="B52" s="48" t="s">
        <v>52</v>
      </c>
      <c r="C52" s="75" t="s">
        <v>45</v>
      </c>
    </row>
    <row r="53" spans="1:3" ht="31.5" x14ac:dyDescent="0.3">
      <c r="A53" s="45">
        <v>52</v>
      </c>
      <c r="B53" s="81" t="s">
        <v>138</v>
      </c>
      <c r="C53" s="75" t="s">
        <v>172</v>
      </c>
    </row>
    <row r="54" spans="1:3" ht="31.5" x14ac:dyDescent="0.3">
      <c r="A54" s="45">
        <v>53</v>
      </c>
      <c r="B54" s="81" t="s">
        <v>245</v>
      </c>
      <c r="C54" s="75" t="s">
        <v>172</v>
      </c>
    </row>
    <row r="55" spans="1:3" ht="18.75" x14ac:dyDescent="0.3">
      <c r="A55" s="45">
        <v>54</v>
      </c>
      <c r="B55" s="48" t="s">
        <v>246</v>
      </c>
      <c r="C55" s="75" t="s">
        <v>236</v>
      </c>
    </row>
    <row r="56" spans="1:3" ht="18.75" x14ac:dyDescent="0.3">
      <c r="A56" s="45">
        <v>55</v>
      </c>
      <c r="B56" s="48" t="s">
        <v>247</v>
      </c>
      <c r="C56" s="75" t="s">
        <v>173</v>
      </c>
    </row>
    <row r="57" spans="1:3" ht="18.75" x14ac:dyDescent="0.3">
      <c r="A57" s="45">
        <v>56</v>
      </c>
      <c r="B57" s="48" t="s">
        <v>248</v>
      </c>
      <c r="C57" s="75" t="s">
        <v>236</v>
      </c>
    </row>
    <row r="58" spans="1:3" ht="18.75" x14ac:dyDescent="0.3">
      <c r="A58" s="45">
        <v>57</v>
      </c>
      <c r="B58" s="48" t="s">
        <v>249</v>
      </c>
      <c r="C58" s="75" t="s">
        <v>236</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Лист5"/>
  <dimension ref="A1:A17"/>
  <sheetViews>
    <sheetView workbookViewId="0">
      <selection activeCell="A7" sqref="A7"/>
    </sheetView>
  </sheetViews>
  <sheetFormatPr defaultRowHeight="15" x14ac:dyDescent="0.25"/>
  <sheetData>
    <row r="1" spans="1:1" ht="15.75" x14ac:dyDescent="0.25">
      <c r="A1" s="87" t="s">
        <v>175</v>
      </c>
    </row>
    <row r="2" spans="1:1" ht="15.75" x14ac:dyDescent="0.25">
      <c r="A2" s="88" t="s">
        <v>250</v>
      </c>
    </row>
    <row r="3" spans="1:1" ht="15.75" x14ac:dyDescent="0.25">
      <c r="A3" s="89" t="s">
        <v>176</v>
      </c>
    </row>
    <row r="4" spans="1:1" ht="15.75" x14ac:dyDescent="0.25">
      <c r="A4" s="88" t="s">
        <v>251</v>
      </c>
    </row>
    <row r="5" spans="1:1" ht="15.75" x14ac:dyDescent="0.25">
      <c r="A5" s="90" t="s">
        <v>147</v>
      </c>
    </row>
    <row r="6" spans="1:1" ht="15.75" x14ac:dyDescent="0.25">
      <c r="A6" s="88" t="s">
        <v>252</v>
      </c>
    </row>
    <row r="7" spans="1:1" ht="126" x14ac:dyDescent="0.25">
      <c r="A7" s="94" t="s">
        <v>255</v>
      </c>
    </row>
    <row r="8" spans="1:1" ht="15.75" x14ac:dyDescent="0.25">
      <c r="A8" s="90" t="s">
        <v>177</v>
      </c>
    </row>
    <row r="9" spans="1:1" ht="15.75" x14ac:dyDescent="0.25">
      <c r="A9" s="88" t="s">
        <v>253</v>
      </c>
    </row>
    <row r="10" spans="1:1" ht="15.75" x14ac:dyDescent="0.25">
      <c r="A10" s="90" t="s">
        <v>178</v>
      </c>
    </row>
    <row r="11" spans="1:1" ht="15.75" x14ac:dyDescent="0.25">
      <c r="A11" s="88" t="s">
        <v>254</v>
      </c>
    </row>
    <row r="12" spans="1:1" ht="15.75" x14ac:dyDescent="0.25">
      <c r="A12" s="91" t="s">
        <v>24</v>
      </c>
    </row>
    <row r="13" spans="1:1" ht="15.75" x14ac:dyDescent="0.25">
      <c r="A13" s="92" t="s">
        <v>149</v>
      </c>
    </row>
    <row r="14" spans="1:1" ht="15.75" x14ac:dyDescent="0.25">
      <c r="A14" s="92" t="s">
        <v>222</v>
      </c>
    </row>
    <row r="15" spans="1:1" ht="45" x14ac:dyDescent="0.25">
      <c r="A15" s="93" t="s">
        <v>223</v>
      </c>
    </row>
    <row r="16" spans="1:1" ht="60" x14ac:dyDescent="0.25">
      <c r="A16" s="93" t="s">
        <v>224</v>
      </c>
    </row>
    <row r="17" spans="1:1" x14ac:dyDescent="0.25">
      <c r="A17" t="s">
        <v>53</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Лист6"/>
  <dimension ref="A1:D21"/>
  <sheetViews>
    <sheetView topLeftCell="A7" workbookViewId="0">
      <selection activeCell="B19" sqref="B19"/>
    </sheetView>
  </sheetViews>
  <sheetFormatPr defaultRowHeight="15" x14ac:dyDescent="0.25"/>
  <cols>
    <col min="1" max="1" width="52.85546875" customWidth="1"/>
    <col min="2" max="2" width="72.85546875" customWidth="1"/>
  </cols>
  <sheetData>
    <row r="1" spans="1:4" x14ac:dyDescent="0.25">
      <c r="A1" s="34" t="s">
        <v>54</v>
      </c>
      <c r="B1" s="34" t="s">
        <v>55</v>
      </c>
    </row>
    <row r="2" spans="1:4" x14ac:dyDescent="0.25">
      <c r="A2" s="35" t="s">
        <v>56</v>
      </c>
      <c r="B2" s="35" t="s">
        <v>57</v>
      </c>
      <c r="D2" s="35" t="s">
        <v>57</v>
      </c>
    </row>
    <row r="3" spans="1:4" x14ac:dyDescent="0.25">
      <c r="A3" s="35" t="s">
        <v>58</v>
      </c>
      <c r="B3" s="35" t="s">
        <v>57</v>
      </c>
      <c r="D3" s="36" t="s">
        <v>59</v>
      </c>
    </row>
    <row r="4" spans="1:4" x14ac:dyDescent="0.25">
      <c r="A4" s="35" t="s">
        <v>60</v>
      </c>
      <c r="B4" s="36" t="s">
        <v>59</v>
      </c>
      <c r="D4" s="35" t="s">
        <v>61</v>
      </c>
    </row>
    <row r="5" spans="1:4" x14ac:dyDescent="0.25">
      <c r="A5" s="35" t="s">
        <v>62</v>
      </c>
      <c r="B5" s="36" t="s">
        <v>59</v>
      </c>
      <c r="D5" s="35" t="s">
        <v>63</v>
      </c>
    </row>
    <row r="6" spans="1:4" x14ac:dyDescent="0.25">
      <c r="A6" s="35" t="s">
        <v>64</v>
      </c>
      <c r="B6" s="35" t="s">
        <v>61</v>
      </c>
      <c r="D6" s="35" t="s">
        <v>65</v>
      </c>
    </row>
    <row r="7" spans="1:4" x14ac:dyDescent="0.25">
      <c r="A7" s="35" t="s">
        <v>66</v>
      </c>
      <c r="B7" s="35" t="s">
        <v>61</v>
      </c>
      <c r="D7" s="37" t="s">
        <v>67</v>
      </c>
    </row>
    <row r="8" spans="1:4" x14ac:dyDescent="0.25">
      <c r="A8" s="35" t="s">
        <v>68</v>
      </c>
      <c r="B8" s="35" t="s">
        <v>63</v>
      </c>
      <c r="D8" s="38" t="s">
        <v>69</v>
      </c>
    </row>
    <row r="9" spans="1:4" x14ac:dyDescent="0.25">
      <c r="A9" s="35" t="s">
        <v>70</v>
      </c>
      <c r="B9" s="35" t="s">
        <v>63</v>
      </c>
    </row>
    <row r="10" spans="1:4" x14ac:dyDescent="0.25">
      <c r="A10" s="35" t="s">
        <v>71</v>
      </c>
      <c r="B10" s="35" t="s">
        <v>65</v>
      </c>
    </row>
    <row r="11" spans="1:4" x14ac:dyDescent="0.25">
      <c r="A11" s="35" t="s">
        <v>72</v>
      </c>
      <c r="B11" s="35" t="s">
        <v>63</v>
      </c>
    </row>
    <row r="12" spans="1:4" x14ac:dyDescent="0.25">
      <c r="A12" s="35" t="s">
        <v>73</v>
      </c>
      <c r="B12" s="35" t="s">
        <v>61</v>
      </c>
    </row>
    <row r="13" spans="1:4" ht="45" x14ac:dyDescent="0.25">
      <c r="A13" s="39" t="s">
        <v>74</v>
      </c>
      <c r="B13" s="37" t="s">
        <v>67</v>
      </c>
    </row>
    <row r="14" spans="1:4" x14ac:dyDescent="0.25">
      <c r="A14" s="36" t="s">
        <v>75</v>
      </c>
      <c r="B14" s="36" t="s">
        <v>76</v>
      </c>
    </row>
    <row r="16" spans="1:4" ht="19.5" customHeight="1" x14ac:dyDescent="0.25"/>
    <row r="21" spans="1:1" x14ac:dyDescent="0.25">
      <c r="A21" t="e">
        <f>_xlfn.IFS('Заявка на торговый эквайринг'!E13=должности!A2, должности!B2, 'Заявка на торговый эквайринг'!E13=должности!A3, должности!B2, 'Заявка на торговый эквайринг'!E13=должности!A4, должности!B4, 'Заявка на торговый эквайринг'!E13=должности!A5, должности!B5,  'Заявка на торговый эквайринг'!E13=должности!A6, должности!B6, 'Заявка на торговый эквайринг'!E13=должности!A7, должности!B7,  'Заявка на торговый эквайринг'!E13=должности!A8, должности!B8,  'Заявка на торговый эквайринг'!E13=должности!A9, должности!B9, 'Заявка на торговый эквайринг'!E13=должности!A10, должности!B10,  'Заявка на торговый эквайринг'!E13=должности!A11, должности!B11,  'Заявка на торговый эквайринг'!E13=должности!A12, должности!B12,  'Заявка на торговый эквайринг'!E13=должности!A13, должности!B13, 'Заявка на торговый эквайринг'!E13=должности!A14, D8)</f>
        <v>#N/A</v>
      </c>
    </row>
  </sheetData>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Лист7"/>
  <dimension ref="A1:C32"/>
  <sheetViews>
    <sheetView topLeftCell="A19" zoomScale="120" zoomScaleNormal="120" workbookViewId="0">
      <selection activeCell="A20" sqref="A20:XFD20"/>
    </sheetView>
  </sheetViews>
  <sheetFormatPr defaultRowHeight="15" x14ac:dyDescent="0.25"/>
  <cols>
    <col min="1" max="1" width="12.85546875" bestFit="1" customWidth="1"/>
    <col min="2" max="2" width="66.5703125" bestFit="1" customWidth="1"/>
  </cols>
  <sheetData>
    <row r="1" spans="1:3" x14ac:dyDescent="0.25">
      <c r="A1" s="40" t="s">
        <v>9</v>
      </c>
      <c r="B1" s="40" t="s">
        <v>25</v>
      </c>
    </row>
    <row r="2" spans="1:3" x14ac:dyDescent="0.25">
      <c r="A2" s="41" t="s">
        <v>77</v>
      </c>
      <c r="B2" s="41" t="s">
        <v>78</v>
      </c>
      <c r="C2" t="e">
        <f>_xlfn.IFS('Заявка на торговый эквайринг'!E15='код банка'!B2,'код банка'!A2, 'Заявка на торговый эквайринг'!E15='код банка'!B3, 'код банка'!A3, 'Заявка на торговый эквайринг'!E15='код банка'!B4,'код банка'!A4, 'Заявка на торговый эквайринг'!E15='код банка'!B5,'код банка'!A5, 'Заявка на торговый эквайринг'!E15='код банка'!B6,'код банка'!A6, 'Заявка на торговый эквайринг'!E15='код банка'!B7,'код банка'!A7, 'Заявка на торговый эквайринг'!E15='код банка'!B8,'код банка'!A8, 'Заявка на торговый эквайринг'!E15='код банка'!B9,'код банка'!A9, 'Заявка на торговый эквайринг'!E15='код банка'!B10,'код банка'!A10, 'Заявка на торговый эквайринг'!E15='код банка'!B11,'код банка'!A11, 'Заявка на торговый эквайринг'!E15='код банка'!B12,'код банка'!A12, 'Заявка на торговый эквайринг'!E15='код банка'!B13,'код банка'!A13, 'Заявка на торговый эквайринг'!E15='код банка'!B14,'код банка'!A14, 'Заявка на торговый эквайринг'!E15='код банка'!B15,'код банка'!A15, 'Заявка на торговый эквайринг'!E15='код банка'!B16,'код банка'!A16, 'Заявка на торговый эквайринг'!E15='код банка'!B17,'код банка'!A17, 'Заявка на торговый эквайринг'!E15='код банка'!B18,'код банка'!A18, 'Заявка на торговый эквайринг'!E15='код банка'!B19,'код банка'!A19, 'Заявка на торговый эквайринг'!E15='код банка'!#REF!,'код банка'!#REF!, 'Заявка на торговый эквайринг'!E15='код банка'!B20,'код банка'!A20, 'Заявка на торговый эквайринг'!E15='код банка'!B21,'код банка'!A21, 'Заявка на торговый эквайринг'!E15='код банка'!B22,'код банка'!A22, 'Заявка на торговый эквайринг'!E15='код банка'!B23,'код банка'!A23, 'Заявка на торговый эквайринг'!E15='код банка'!B24,'код банка'!A24, 'Заявка на торговый эквайринг'!E15='код банка'!B25,'код банка'!A25, 'Заявка на торговый эквайринг'!E15='код банка'!B26,'код банка'!A26, 'Заявка на торговый эквайринг'!E15='код банка'!B27,'код банка'!A27, 'Заявка на торговый эквайринг'!E15='код банка'!B28,'код банка'!A28, 'Заявка на торговый эквайринг'!E15='код банка'!B29,'код банка'!A29, 'Заявка на торговый эквайринг'!E15='код банка'!#REF!,'код банка'!#REF!, 'Заявка на торговый эквайринг'!E15='код банка'!B30,'код банка'!A30, 'Заявка на торговый эквайринг'!E15='код банка'!B31,'код банка'!A31, 'Заявка на торговый эквайринг'!E15='код банка'!B32,'код банка'!A32)</f>
        <v>#REF!</v>
      </c>
    </row>
    <row r="3" spans="1:3" x14ac:dyDescent="0.25">
      <c r="A3" s="41" t="s">
        <v>79</v>
      </c>
      <c r="B3" s="41" t="s">
        <v>80</v>
      </c>
    </row>
    <row r="4" spans="1:3" x14ac:dyDescent="0.25">
      <c r="A4" s="41" t="s">
        <v>81</v>
      </c>
      <c r="B4" s="41" t="s">
        <v>82</v>
      </c>
    </row>
    <row r="5" spans="1:3" x14ac:dyDescent="0.25">
      <c r="A5" s="41" t="s">
        <v>83</v>
      </c>
      <c r="B5" s="41" t="s">
        <v>84</v>
      </c>
    </row>
    <row r="6" spans="1:3" x14ac:dyDescent="0.25">
      <c r="A6" s="41" t="s">
        <v>85</v>
      </c>
      <c r="B6" s="41" t="s">
        <v>86</v>
      </c>
    </row>
    <row r="7" spans="1:3" x14ac:dyDescent="0.25">
      <c r="A7" s="41" t="s">
        <v>87</v>
      </c>
      <c r="B7" s="41" t="s">
        <v>88</v>
      </c>
    </row>
    <row r="8" spans="1:3" x14ac:dyDescent="0.25">
      <c r="A8" s="41" t="s">
        <v>89</v>
      </c>
      <c r="B8" s="41" t="s">
        <v>90</v>
      </c>
    </row>
    <row r="9" spans="1:3" x14ac:dyDescent="0.25">
      <c r="A9" s="41" t="s">
        <v>91</v>
      </c>
      <c r="B9" s="41" t="s">
        <v>92</v>
      </c>
    </row>
    <row r="10" spans="1:3" x14ac:dyDescent="0.25">
      <c r="A10" s="41" t="s">
        <v>93</v>
      </c>
      <c r="B10" s="41" t="s">
        <v>94</v>
      </c>
    </row>
    <row r="11" spans="1:3" x14ac:dyDescent="0.25">
      <c r="A11" s="41" t="s">
        <v>95</v>
      </c>
      <c r="B11" s="41" t="s">
        <v>96</v>
      </c>
    </row>
    <row r="12" spans="1:3" x14ac:dyDescent="0.25">
      <c r="A12" s="41" t="s">
        <v>97</v>
      </c>
      <c r="B12" s="41" t="s">
        <v>98</v>
      </c>
    </row>
    <row r="13" spans="1:3" x14ac:dyDescent="0.25">
      <c r="A13" s="41" t="s">
        <v>99</v>
      </c>
      <c r="B13" s="41" t="s">
        <v>100</v>
      </c>
    </row>
    <row r="14" spans="1:3" x14ac:dyDescent="0.25">
      <c r="A14" s="41" t="s">
        <v>101</v>
      </c>
      <c r="B14" s="41" t="s">
        <v>102</v>
      </c>
    </row>
    <row r="15" spans="1:3" x14ac:dyDescent="0.25">
      <c r="A15" s="41" t="s">
        <v>103</v>
      </c>
      <c r="B15" s="41" t="s">
        <v>104</v>
      </c>
    </row>
    <row r="16" spans="1:3" x14ac:dyDescent="0.25">
      <c r="A16" s="41" t="s">
        <v>105</v>
      </c>
      <c r="B16" s="41" t="s">
        <v>106</v>
      </c>
    </row>
    <row r="17" spans="1:2" x14ac:dyDescent="0.25">
      <c r="A17" s="41" t="s">
        <v>107</v>
      </c>
      <c r="B17" s="41" t="s">
        <v>174</v>
      </c>
    </row>
    <row r="18" spans="1:2" x14ac:dyDescent="0.25">
      <c r="A18" s="41" t="s">
        <v>108</v>
      </c>
      <c r="B18" s="41" t="s">
        <v>109</v>
      </c>
    </row>
    <row r="19" spans="1:2" x14ac:dyDescent="0.25">
      <c r="A19" s="41" t="s">
        <v>110</v>
      </c>
      <c r="B19" s="41" t="s">
        <v>111</v>
      </c>
    </row>
    <row r="20" spans="1:2" x14ac:dyDescent="0.25">
      <c r="A20" s="41" t="s">
        <v>112</v>
      </c>
      <c r="B20" s="41" t="s">
        <v>113</v>
      </c>
    </row>
    <row r="21" spans="1:2" x14ac:dyDescent="0.25">
      <c r="A21" s="41" t="s">
        <v>114</v>
      </c>
      <c r="B21" s="41" t="s">
        <v>115</v>
      </c>
    </row>
    <row r="22" spans="1:2" x14ac:dyDescent="0.25">
      <c r="A22" s="41" t="s">
        <v>116</v>
      </c>
      <c r="B22" s="41" t="s">
        <v>117</v>
      </c>
    </row>
    <row r="23" spans="1:2" x14ac:dyDescent="0.25">
      <c r="A23" s="41" t="s">
        <v>118</v>
      </c>
      <c r="B23" s="41" t="s">
        <v>119</v>
      </c>
    </row>
    <row r="24" spans="1:2" x14ac:dyDescent="0.25">
      <c r="A24" s="41" t="s">
        <v>120</v>
      </c>
      <c r="B24" s="41" t="s">
        <v>121</v>
      </c>
    </row>
    <row r="25" spans="1:2" x14ac:dyDescent="0.25">
      <c r="A25" s="41" t="s">
        <v>122</v>
      </c>
      <c r="B25" s="42" t="s">
        <v>123</v>
      </c>
    </row>
    <row r="26" spans="1:2" x14ac:dyDescent="0.25">
      <c r="A26" s="41" t="s">
        <v>124</v>
      </c>
      <c r="B26" s="41" t="s">
        <v>125</v>
      </c>
    </row>
    <row r="27" spans="1:2" x14ac:dyDescent="0.25">
      <c r="A27" s="41" t="s">
        <v>126</v>
      </c>
      <c r="B27" s="41" t="s">
        <v>127</v>
      </c>
    </row>
    <row r="28" spans="1:2" x14ac:dyDescent="0.25">
      <c r="A28" s="41" t="s">
        <v>128</v>
      </c>
      <c r="B28" s="41" t="s">
        <v>129</v>
      </c>
    </row>
    <row r="29" spans="1:2" x14ac:dyDescent="0.25">
      <c r="A29" s="41" t="s">
        <v>130</v>
      </c>
      <c r="B29" s="41" t="s">
        <v>131</v>
      </c>
    </row>
    <row r="30" spans="1:2" x14ac:dyDescent="0.25">
      <c r="A30" s="41" t="s">
        <v>132</v>
      </c>
      <c r="B30" s="41" t="s">
        <v>133</v>
      </c>
    </row>
    <row r="31" spans="1:2" x14ac:dyDescent="0.25">
      <c r="A31" s="41" t="s">
        <v>134</v>
      </c>
      <c r="B31" s="41" t="s">
        <v>135</v>
      </c>
    </row>
    <row r="32" spans="1:2" x14ac:dyDescent="0.25">
      <c r="A32" s="41" t="s">
        <v>136</v>
      </c>
      <c r="B32" s="41" t="s">
        <v>137</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7</vt:i4>
      </vt:variant>
      <vt:variant>
        <vt:lpstr>Именованные диапазоны</vt:lpstr>
      </vt:variant>
      <vt:variant>
        <vt:i4>6</vt:i4>
      </vt:variant>
    </vt:vector>
  </HeadingPairs>
  <TitlesOfParts>
    <vt:vector size="13" baseType="lpstr">
      <vt:lpstr>Заявка на торговый эквайринг</vt:lpstr>
      <vt:lpstr>Согл на пред кр отчета ЮЛ ИП</vt:lpstr>
      <vt:lpstr>список ЦБУ_РКЦ</vt:lpstr>
      <vt:lpstr>список сотрудников</vt:lpstr>
      <vt:lpstr>ТП</vt:lpstr>
      <vt:lpstr>должности</vt:lpstr>
      <vt:lpstr>код банка</vt:lpstr>
      <vt:lpstr>Имя</vt:lpstr>
      <vt:lpstr>'Заявка на торговый эквайринг'!Область_печати</vt:lpstr>
      <vt:lpstr>'Согл на пред кр отчета ЮЛ ИП'!Область_печати</vt:lpstr>
      <vt:lpstr>Отчество</vt:lpstr>
      <vt:lpstr>Фамилия</vt:lpstr>
      <vt:lpstr>'Заявка на торговый эквайринг'!Флажок2</vt:lpstr>
    </vt:vector>
  </TitlesOfParts>
  <Company>MTBank O2019</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agrishkevich</dc:creator>
  <cp:lastModifiedBy>anikolaenko</cp:lastModifiedBy>
  <dcterms:created xsi:type="dcterms:W3CDTF">2020-11-25T07:24:12Z</dcterms:created>
  <dcterms:modified xsi:type="dcterms:W3CDTF">2025-06-02T10:05:24Z</dcterms:modified>
</cp:coreProperties>
</file>