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Documents\Открытый конкурс\2020\Банкоматы и кешины. Шпаковский\"/>
    </mc:Choice>
  </mc:AlternateContent>
  <bookViews>
    <workbookView xWindow="135" yWindow="450" windowWidth="15075" windowHeight="5385" tabRatio="918"/>
  </bookViews>
  <sheets>
    <sheet name="Приложение 2" sheetId="20" r:id="rId1"/>
    <sheet name="Пояснения" sheetId="21" r:id="rId2"/>
  </sheets>
  <calcPr calcId="152511"/>
</workbook>
</file>

<file path=xl/calcChain.xml><?xml version="1.0" encoding="utf-8"?>
<calcChain xmlns="http://schemas.openxmlformats.org/spreadsheetml/2006/main">
  <c r="K9" i="20" l="1"/>
  <c r="J9" i="20"/>
  <c r="I9" i="20"/>
  <c r="H9" i="20"/>
  <c r="G9" i="20"/>
  <c r="K8" i="20"/>
  <c r="J8" i="20"/>
  <c r="I8" i="20"/>
  <c r="H8" i="20"/>
  <c r="G8" i="20"/>
  <c r="K7" i="20"/>
  <c r="J7" i="20"/>
  <c r="I7" i="20"/>
  <c r="H7" i="20"/>
  <c r="G7" i="20"/>
  <c r="K11" i="20"/>
  <c r="J11" i="20"/>
  <c r="K10" i="20"/>
  <c r="J10" i="20"/>
  <c r="K6" i="20"/>
  <c r="J6" i="20"/>
  <c r="I6" i="20"/>
  <c r="H11" i="20"/>
  <c r="H10" i="20"/>
  <c r="H6" i="20"/>
  <c r="G11" i="20"/>
  <c r="G10" i="20"/>
  <c r="G6" i="20"/>
  <c r="G12" i="20" l="1"/>
  <c r="H12" i="20"/>
  <c r="I11" i="20"/>
  <c r="I10" i="20"/>
  <c r="J12" i="20" l="1"/>
  <c r="I12" i="20"/>
  <c r="K12" i="20" s="1"/>
</calcChain>
</file>

<file path=xl/sharedStrings.xml><?xml version="1.0" encoding="utf-8"?>
<sst xmlns="http://schemas.openxmlformats.org/spreadsheetml/2006/main" count="21" uniqueCount="21">
  <si>
    <t>Наименование товара/услуги</t>
  </si>
  <si>
    <t>ед.изм.</t>
  </si>
  <si>
    <t>Кол-во</t>
  </si>
  <si>
    <t>Прайсовая  цена производителя за единицу , USD без НДС</t>
  </si>
  <si>
    <t>Цена продажи Банку за единицу, USD без НДС</t>
  </si>
  <si>
    <t>% скидки производителя от прайсовой цены для участника процедуры закупки</t>
  </si>
  <si>
    <t>% комиссии участника процедуры закупки</t>
  </si>
  <si>
    <t>Total</t>
  </si>
  <si>
    <t>Цена за единицу - вход для участника процедуры закупки,
 USD без НДС</t>
  </si>
  <si>
    <t>ИТОГ Цена продажи Банку за партию, 
USD без НДС</t>
  </si>
  <si>
    <t>ИТОГ 
Прайсовая  цена производителя за партию,
 USD без НДС</t>
  </si>
  <si>
    <t>ИТОГ 
Цена за партию вход для комиссионера, 
USD без НДС</t>
  </si>
  <si>
    <t xml:space="preserve">                                                                        Расчет стоимости с указанием скидок/наценок/комиссий и иных дополнительных платежей</t>
  </si>
  <si>
    <t>Руководитель</t>
  </si>
  <si>
    <t>________________</t>
  </si>
  <si>
    <t>(подпись, печать)</t>
  </si>
  <si>
    <t>к конкурсным документам</t>
  </si>
  <si>
    <t>*Заполняются только ячейки выделенные желтым цветом</t>
  </si>
  <si>
    <t>фамилия, инициалы</t>
  </si>
  <si>
    <t>ОК 20/10</t>
  </si>
  <si>
    <t>Приложение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</si>
</sst>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_р_._-;\-* #,##0_р_._-;_-* &quot;-&quot;??_р_._-;_-@_-"/>
  </numFmts>
  <fonts count="12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9">
    <xf numFmtId="0" fontId="0" fillId="0" borderId="0"/>
    <xf numFmtId="0" fontId="7" fillId="0" borderId="0"/>
    <xf numFmtId="0" fontId="6" fillId="0" borderId="0"/>
    <xf numFmtId="0" fontId="5" fillId="0" borderId="0"/>
    <xf numFmtId="0" fontId="6" fillId="0" borderId="0"/>
    <xf numFmtId="0" fontId="4" fillId="0" borderId="0"/>
    <xf numFmtId="16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3" fillId="0" borderId="0"/>
  </cellStyleXfs>
  <cellXfs count="18">
    <xf numFmtId="0" fontId="0" fillId="0" borderId="0" xfId="0"/>
    <xf numFmtId="0" fontId="9" fillId="0" borderId="0" xfId="0" applyFont="1"/>
    <xf numFmtId="0" fontId="10" fillId="0" borderId="0" xfId="0" applyFont="1"/>
    <xf numFmtId="0" fontId="0" fillId="0" borderId="0" xfId="0"/>
    <xf numFmtId="0" fontId="4" fillId="0" borderId="1" xfId="5" applyBorder="1"/>
    <xf numFmtId="0" fontId="8" fillId="2" borderId="1" xfId="5" applyFont="1" applyFill="1" applyBorder="1" applyAlignment="1">
      <alignment horizontal="center" vertical="center" wrapText="1"/>
    </xf>
    <xf numFmtId="0" fontId="4" fillId="0" borderId="1" xfId="5" applyBorder="1" applyAlignment="1">
      <alignment horizontal="center"/>
    </xf>
    <xf numFmtId="0" fontId="8" fillId="3" borderId="1" xfId="5" applyFont="1" applyFill="1" applyBorder="1" applyAlignment="1">
      <alignment horizontal="center"/>
    </xf>
    <xf numFmtId="3" fontId="8" fillId="3" borderId="1" xfId="5" applyNumberFormat="1" applyFont="1" applyFill="1" applyBorder="1" applyAlignment="1">
      <alignment horizontal="center"/>
    </xf>
    <xf numFmtId="10" fontId="8" fillId="3" borderId="1" xfId="5" applyNumberFormat="1" applyFont="1" applyFill="1" applyBorder="1" applyAlignment="1">
      <alignment horizontal="center" vertical="center"/>
    </xf>
    <xf numFmtId="10" fontId="4" fillId="3" borderId="1" xfId="5" applyNumberFormat="1" applyFill="1" applyBorder="1" applyAlignment="1">
      <alignment horizontal="center" vertical="center"/>
    </xf>
    <xf numFmtId="10" fontId="11" fillId="3" borderId="1" xfId="7" applyNumberFormat="1" applyFont="1" applyFill="1" applyBorder="1" applyAlignment="1">
      <alignment horizontal="center" vertical="center"/>
    </xf>
    <xf numFmtId="165" fontId="11" fillId="3" borderId="1" xfId="6" applyNumberFormat="1" applyFont="1" applyFill="1" applyBorder="1" applyAlignment="1">
      <alignment horizontal="center" vertical="center"/>
    </xf>
    <xf numFmtId="4" fontId="4" fillId="4" borderId="1" xfId="5" applyNumberFormat="1" applyFill="1" applyBorder="1" applyAlignment="1">
      <alignment horizontal="center" vertical="center"/>
    </xf>
    <xf numFmtId="0" fontId="2" fillId="4" borderId="1" xfId="5" applyFont="1" applyFill="1" applyBorder="1" applyAlignment="1">
      <alignment vertical="center"/>
    </xf>
    <xf numFmtId="0" fontId="4" fillId="4" borderId="1" xfId="5" applyFill="1" applyBorder="1" applyAlignment="1">
      <alignment horizontal="center" vertical="center"/>
    </xf>
    <xf numFmtId="0" fontId="2" fillId="4" borderId="1" xfId="5" applyFont="1" applyFill="1" applyBorder="1" applyAlignment="1" applyProtection="1">
      <alignment vertical="center"/>
    </xf>
    <xf numFmtId="0" fontId="1" fillId="4" borderId="1" xfId="5" applyFont="1" applyFill="1" applyBorder="1" applyAlignment="1" applyProtection="1">
      <alignment vertical="center"/>
    </xf>
  </cellXfs>
  <cellStyles count="9">
    <cellStyle name="Normal 2" xfId="1"/>
    <cellStyle name="Normal_Bom" xfId="2"/>
    <cellStyle name="Обычный" xfId="0" builtinId="0"/>
    <cellStyle name="Обычный 2" xfId="4"/>
    <cellStyle name="Обычный 3" xfId="5"/>
    <cellStyle name="Обычный 3 2" xfId="8"/>
    <cellStyle name="Процентный" xfId="7" builtinId="5"/>
    <cellStyle name="Стиль 1" xfId="3"/>
    <cellStyle name="Финансовый" xfId="6" builtinId="3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2</xdr:row>
      <xdr:rowOff>38100</xdr:rowOff>
    </xdr:from>
    <xdr:to>
      <xdr:col>13</xdr:col>
      <xdr:colOff>476250</xdr:colOff>
      <xdr:row>12</xdr:row>
      <xdr:rowOff>85725</xdr:rowOff>
    </xdr:to>
    <xdr:sp macro="" textlink="">
      <xdr:nvSpPr>
        <xdr:cNvPr id="2" name="TextBox 1"/>
        <xdr:cNvSpPr txBox="1"/>
      </xdr:nvSpPr>
      <xdr:spPr>
        <a:xfrm>
          <a:off x="381000" y="361950"/>
          <a:ext cx="8020050" cy="1666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1. </a:t>
          </a:r>
          <a:r>
            <a:rPr lang="ru-RU" sz="1100" b="1"/>
            <a:t>Прайсовая цена производителя за единицу , </a:t>
          </a:r>
          <a:r>
            <a:rPr lang="en-US" sz="1100" b="1"/>
            <a:t>USD </a:t>
          </a:r>
          <a:r>
            <a:rPr lang="ru-RU" sz="1100" b="1"/>
            <a:t>без НДС </a:t>
          </a:r>
          <a:r>
            <a:rPr lang="ru-RU" sz="1100"/>
            <a:t>- цена за единицу, указанная в прайсе производителя</a:t>
          </a:r>
          <a:endParaRPr lang="en-US" sz="1100"/>
        </a:p>
        <a:p>
          <a:endParaRPr lang="ru-RU" sz="1100"/>
        </a:p>
        <a:p>
          <a:r>
            <a:rPr lang="en-US" sz="1100"/>
            <a:t>2</a:t>
          </a:r>
          <a:r>
            <a:rPr lang="ru-RU" sz="1100"/>
            <a:t>.</a:t>
          </a:r>
          <a:r>
            <a:rPr lang="ru-RU" sz="1100" b="1"/>
            <a:t>Цена продажи Банку за единицу, </a:t>
          </a:r>
          <a:r>
            <a:rPr lang="en-US" sz="1100" b="1"/>
            <a:t>USD </a:t>
          </a:r>
          <a:r>
            <a:rPr lang="ru-RU" sz="1100" b="1"/>
            <a:t>без НДС </a:t>
          </a:r>
          <a:r>
            <a:rPr lang="ru-RU" sz="1100"/>
            <a:t>- цена за единицу,</a:t>
          </a:r>
          <a:r>
            <a:rPr lang="ru-RU" sz="1100" baseline="0"/>
            <a:t> по которой участник продаёт товар Банку</a:t>
          </a:r>
          <a:endParaRPr lang="ru-RU" sz="1100"/>
        </a:p>
        <a:p>
          <a:endParaRPr lang="ru-RU" sz="1100"/>
        </a:p>
        <a:p>
          <a:r>
            <a:rPr lang="ru-RU" sz="1100"/>
            <a:t>3.</a:t>
          </a:r>
          <a:r>
            <a:rPr lang="ru-RU" sz="1100" b="1"/>
            <a:t>Цена за единицу - вход для участника процедуры закупки, </a:t>
          </a:r>
          <a:r>
            <a:rPr lang="en-US" sz="1100" b="1"/>
            <a:t>USD </a:t>
          </a:r>
          <a:r>
            <a:rPr lang="ru-RU" sz="1100" b="1"/>
            <a:t>без НДС </a:t>
          </a:r>
          <a:r>
            <a:rPr lang="ru-RU" sz="1100"/>
            <a:t>- цена за единицу, по которой участник приобретает товар у производителя.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tabSelected="1" zoomScale="80" zoomScaleNormal="80" workbookViewId="0">
      <selection activeCell="Q9" sqref="Q9"/>
    </sheetView>
  </sheetViews>
  <sheetFormatPr defaultRowHeight="12.75" outlineLevelCol="1" x14ac:dyDescent="0.2"/>
  <cols>
    <col min="1" max="1" width="50.85546875" customWidth="1"/>
    <col min="3" max="3" width="7.140625" customWidth="1"/>
    <col min="4" max="4" width="20.42578125" customWidth="1" outlineLevel="1"/>
    <col min="5" max="5" width="18.42578125" customWidth="1" outlineLevel="1"/>
    <col min="6" max="6" width="17" customWidth="1" outlineLevel="1"/>
    <col min="7" max="7" width="18.28515625" customWidth="1"/>
    <col min="8" max="8" width="18" customWidth="1"/>
    <col min="9" max="9" width="15.7109375" customWidth="1"/>
    <col min="10" max="10" width="17.140625" customWidth="1"/>
    <col min="11" max="11" width="14.28515625" customWidth="1"/>
    <col min="12" max="12" width="9.28515625" style="3" customWidth="1"/>
  </cols>
  <sheetData>
    <row r="1" spans="1:11" s="3" customFormat="1" x14ac:dyDescent="0.2">
      <c r="J1" s="3" t="s">
        <v>20</v>
      </c>
    </row>
    <row r="2" spans="1:11" s="3" customFormat="1" x14ac:dyDescent="0.2">
      <c r="J2" s="3" t="s">
        <v>16</v>
      </c>
    </row>
    <row r="3" spans="1:11" ht="15.75" x14ac:dyDescent="0.25">
      <c r="A3" s="1" t="s">
        <v>12</v>
      </c>
      <c r="B3" s="1"/>
      <c r="C3" s="1"/>
      <c r="D3" s="1"/>
      <c r="E3" s="1"/>
      <c r="F3" s="1"/>
      <c r="G3" s="2"/>
    </row>
    <row r="4" spans="1:11" ht="15.75" x14ac:dyDescent="0.25">
      <c r="A4" s="1" t="s">
        <v>19</v>
      </c>
      <c r="B4" s="1"/>
      <c r="C4" s="1"/>
      <c r="D4" s="1"/>
      <c r="E4" s="1"/>
      <c r="F4" s="1"/>
      <c r="G4" s="2"/>
    </row>
    <row r="5" spans="1:11" ht="105" x14ac:dyDescent="0.2">
      <c r="A5" s="5" t="s">
        <v>0</v>
      </c>
      <c r="B5" s="5" t="s">
        <v>1</v>
      </c>
      <c r="C5" s="5" t="s">
        <v>2</v>
      </c>
      <c r="D5" s="5" t="s">
        <v>3</v>
      </c>
      <c r="E5" s="5" t="s">
        <v>4</v>
      </c>
      <c r="F5" s="5" t="s">
        <v>8</v>
      </c>
      <c r="G5" s="5" t="s">
        <v>10</v>
      </c>
      <c r="H5" s="5" t="s">
        <v>11</v>
      </c>
      <c r="I5" s="5" t="s">
        <v>9</v>
      </c>
      <c r="J5" s="5" t="s">
        <v>5</v>
      </c>
      <c r="K5" s="5" t="s">
        <v>6</v>
      </c>
    </row>
    <row r="6" spans="1:11" ht="69" customHeight="1" x14ac:dyDescent="0.2">
      <c r="A6" s="17"/>
      <c r="B6" s="14"/>
      <c r="C6" s="15"/>
      <c r="D6" s="13"/>
      <c r="E6" s="13"/>
      <c r="F6" s="13"/>
      <c r="G6" s="12">
        <f>C6*D6</f>
        <v>0</v>
      </c>
      <c r="H6" s="12">
        <f>C6*F6</f>
        <v>0</v>
      </c>
      <c r="I6" s="12">
        <f>C6*E6</f>
        <v>0</v>
      </c>
      <c r="J6" s="11">
        <f>IFERROR((D6-F6)/D6,0)</f>
        <v>0</v>
      </c>
      <c r="K6" s="11">
        <f>IFERROR(E6/F6-1,0)</f>
        <v>0</v>
      </c>
    </row>
    <row r="7" spans="1:11" s="3" customFormat="1" ht="69" customHeight="1" x14ac:dyDescent="0.2">
      <c r="A7" s="16"/>
      <c r="B7" s="14"/>
      <c r="C7" s="15"/>
      <c r="D7" s="13"/>
      <c r="E7" s="13"/>
      <c r="F7" s="13"/>
      <c r="G7" s="12">
        <f t="shared" ref="G7:G9" si="0">C7*D7</f>
        <v>0</v>
      </c>
      <c r="H7" s="12">
        <f t="shared" ref="H7:H9" si="1">C7*F7</f>
        <v>0</v>
      </c>
      <c r="I7" s="12">
        <f t="shared" ref="I7:I9" si="2">C7*E7</f>
        <v>0</v>
      </c>
      <c r="J7" s="11">
        <f t="shared" ref="J7:J9" si="3">IFERROR((D7-F7)/D7,0)</f>
        <v>0</v>
      </c>
      <c r="K7" s="11">
        <f t="shared" ref="K7:K9" si="4">IFERROR(E7/F7-1,0)</f>
        <v>0</v>
      </c>
    </row>
    <row r="8" spans="1:11" s="3" customFormat="1" ht="69" customHeight="1" x14ac:dyDescent="0.2">
      <c r="A8" s="16"/>
      <c r="B8" s="14"/>
      <c r="C8" s="15"/>
      <c r="D8" s="13"/>
      <c r="E8" s="13"/>
      <c r="F8" s="13"/>
      <c r="G8" s="12">
        <f t="shared" si="0"/>
        <v>0</v>
      </c>
      <c r="H8" s="12">
        <f t="shared" si="1"/>
        <v>0</v>
      </c>
      <c r="I8" s="12">
        <f t="shared" si="2"/>
        <v>0</v>
      </c>
      <c r="J8" s="11">
        <f t="shared" si="3"/>
        <v>0</v>
      </c>
      <c r="K8" s="11">
        <f t="shared" si="4"/>
        <v>0</v>
      </c>
    </row>
    <row r="9" spans="1:11" s="3" customFormat="1" ht="69" customHeight="1" x14ac:dyDescent="0.2">
      <c r="A9" s="16"/>
      <c r="B9" s="14"/>
      <c r="C9" s="15"/>
      <c r="D9" s="13"/>
      <c r="E9" s="13"/>
      <c r="F9" s="13"/>
      <c r="G9" s="12">
        <f t="shared" si="0"/>
        <v>0</v>
      </c>
      <c r="H9" s="12">
        <f t="shared" si="1"/>
        <v>0</v>
      </c>
      <c r="I9" s="12">
        <f t="shared" si="2"/>
        <v>0</v>
      </c>
      <c r="J9" s="11">
        <f t="shared" si="3"/>
        <v>0</v>
      </c>
      <c r="K9" s="11">
        <f t="shared" si="4"/>
        <v>0</v>
      </c>
    </row>
    <row r="10" spans="1:11" ht="45.75" customHeight="1" x14ac:dyDescent="0.2">
      <c r="A10" s="16"/>
      <c r="B10" s="14"/>
      <c r="C10" s="15"/>
      <c r="D10" s="13"/>
      <c r="E10" s="13"/>
      <c r="F10" s="13"/>
      <c r="G10" s="12">
        <f>C10*D10</f>
        <v>0</v>
      </c>
      <c r="H10" s="12">
        <f>C10*F10</f>
        <v>0</v>
      </c>
      <c r="I10" s="12">
        <f t="shared" ref="I10:I11" si="5">C10*E10</f>
        <v>0</v>
      </c>
      <c r="J10" s="11">
        <f t="shared" ref="J10:J11" si="6">IFERROR((D10-F10)/D10,0)</f>
        <v>0</v>
      </c>
      <c r="K10" s="11">
        <f t="shared" ref="K10:K11" si="7">IFERROR(E10/F10-1,0)</f>
        <v>0</v>
      </c>
    </row>
    <row r="11" spans="1:11" ht="45.75" customHeight="1" x14ac:dyDescent="0.2">
      <c r="A11" s="16"/>
      <c r="B11" s="14"/>
      <c r="C11" s="15"/>
      <c r="D11" s="13"/>
      <c r="E11" s="13"/>
      <c r="F11" s="13"/>
      <c r="G11" s="12">
        <f>C11*D11</f>
        <v>0</v>
      </c>
      <c r="H11" s="12">
        <f>C11*F11</f>
        <v>0</v>
      </c>
      <c r="I11" s="12">
        <f t="shared" si="5"/>
        <v>0</v>
      </c>
      <c r="J11" s="11">
        <f t="shared" si="6"/>
        <v>0</v>
      </c>
      <c r="K11" s="11">
        <f t="shared" si="7"/>
        <v>0</v>
      </c>
    </row>
    <row r="12" spans="1:11" ht="15" x14ac:dyDescent="0.25">
      <c r="A12" s="4"/>
      <c r="B12" s="4"/>
      <c r="C12" s="6"/>
      <c r="D12" s="6"/>
      <c r="E12" s="6"/>
      <c r="F12" s="7" t="s">
        <v>7</v>
      </c>
      <c r="G12" s="8">
        <f>SUM(G6:G11)</f>
        <v>0</v>
      </c>
      <c r="H12" s="8">
        <f>SUM(H6:H11)</f>
        <v>0</v>
      </c>
      <c r="I12" s="8">
        <f>SUM(I6:I11)</f>
        <v>0</v>
      </c>
      <c r="J12" s="9">
        <f>IFERROR(1-H12/G12,0)</f>
        <v>0</v>
      </c>
      <c r="K12" s="10">
        <f>IFERROR(1-I12/H12,0)</f>
        <v>0</v>
      </c>
    </row>
    <row r="14" spans="1:11" x14ac:dyDescent="0.2">
      <c r="A14" t="s">
        <v>17</v>
      </c>
    </row>
    <row r="17" spans="1:7" x14ac:dyDescent="0.2">
      <c r="A17" t="s">
        <v>13</v>
      </c>
      <c r="E17" t="s">
        <v>14</v>
      </c>
      <c r="G17" t="s">
        <v>18</v>
      </c>
    </row>
    <row r="18" spans="1:7" x14ac:dyDescent="0.2">
      <c r="E18" t="s">
        <v>15</v>
      </c>
    </row>
  </sheetData>
  <sheetProtection password="CCE3" sheet="1" objects="1" scenarios="1"/>
  <protectedRanges>
    <protectedRange sqref="A6:F22" name="Диапазон2"/>
    <protectedRange sqref="A3:X5" name="Диапазон1"/>
  </protectedRanges>
  <pageMargins left="0.7" right="0.7" top="0.75" bottom="0.75" header="0.3" footer="0.3"/>
  <pageSetup scale="5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"/>
  <sheetViews>
    <sheetView workbookViewId="0">
      <selection activeCell="K46" sqref="K46"/>
    </sheetView>
  </sheetViews>
  <sheetFormatPr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2</vt:lpstr>
      <vt:lpstr>Пояснения</vt:lpstr>
    </vt:vector>
  </TitlesOfParts>
  <Company>Dnsoft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semiglazov</cp:lastModifiedBy>
  <cp:lastPrinted>2018-07-04T12:09:39Z</cp:lastPrinted>
  <dcterms:created xsi:type="dcterms:W3CDTF">2007-04-02T20:18:42Z</dcterms:created>
  <dcterms:modified xsi:type="dcterms:W3CDTF">2020-04-06T13:42:06Z</dcterms:modified>
</cp:coreProperties>
</file>