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vate\Тендерный комитет\2021\2-Банк\2-Документы к процедурам\ОК\ОК 21 1 Cisco ТП\"/>
    </mc:Choice>
  </mc:AlternateContent>
  <bookViews>
    <workbookView xWindow="135" yWindow="450" windowWidth="15075" windowHeight="5385" tabRatio="918"/>
  </bookViews>
  <sheets>
    <sheet name="Приложение 1" sheetId="20" r:id="rId1"/>
    <sheet name="Пояснения" sheetId="21" r:id="rId2"/>
  </sheets>
  <calcPr calcId="152511"/>
</workbook>
</file>

<file path=xl/calcChain.xml><?xml version="1.0" encoding="utf-8"?>
<calcChain xmlns="http://schemas.openxmlformats.org/spreadsheetml/2006/main">
  <c r="K13" i="20" l="1"/>
  <c r="J13" i="20"/>
  <c r="I13" i="20"/>
  <c r="H13" i="20"/>
  <c r="G13" i="20"/>
  <c r="K12" i="20"/>
  <c r="J12" i="20"/>
  <c r="I12" i="20"/>
  <c r="H12" i="20"/>
  <c r="G12" i="20"/>
  <c r="K11" i="20"/>
  <c r="J11" i="20"/>
  <c r="I11" i="20"/>
  <c r="H11" i="20"/>
  <c r="G11" i="20"/>
  <c r="K15" i="20"/>
  <c r="J15" i="20"/>
  <c r="K14" i="20"/>
  <c r="J14" i="20"/>
  <c r="K10" i="20"/>
  <c r="J10" i="20"/>
  <c r="I10" i="20"/>
  <c r="H15" i="20"/>
  <c r="H14" i="20"/>
  <c r="H10" i="20"/>
  <c r="G15" i="20"/>
  <c r="G14" i="20"/>
  <c r="G10" i="20"/>
  <c r="G16" i="20" l="1"/>
  <c r="H16" i="20"/>
  <c r="I15" i="20"/>
  <c r="I14" i="20"/>
  <c r="J16" i="20" l="1"/>
  <c r="I16" i="20"/>
  <c r="K16" i="20" s="1"/>
</calcChain>
</file>

<file path=xl/sharedStrings.xml><?xml version="1.0" encoding="utf-8"?>
<sst xmlns="http://schemas.openxmlformats.org/spreadsheetml/2006/main" count="23" uniqueCount="23">
  <si>
    <t>Наименование товара/услуги</t>
  </si>
  <si>
    <t>ед.изм.</t>
  </si>
  <si>
    <t>Кол-во</t>
  </si>
  <si>
    <t>Прайсовая  цена производителя за единицу , USD без НДС</t>
  </si>
  <si>
    <t>Цена продажи Банку за единицу, USD без НДС</t>
  </si>
  <si>
    <t>% скидки производителя от прайсовой цены для участника процедуры закупки</t>
  </si>
  <si>
    <t>% комиссии участника процедуры закупки</t>
  </si>
  <si>
    <t>Total</t>
  </si>
  <si>
    <t>Цена за единицу - вход для участника процедуры закупки,
 USD без НДС</t>
  </si>
  <si>
    <t>ИТОГ Цена продажи Банку за партию, 
USD без НДС</t>
  </si>
  <si>
    <t>ИТОГ 
Прайсовая  цена производителя за партию,
 USD без НДС</t>
  </si>
  <si>
    <t>ИТОГ 
Цена за партию вход для комиссионера, 
USD без НДС</t>
  </si>
  <si>
    <t xml:space="preserve">                                                                        Расчет стоимости с указанием скидок/наценок/комиссий и иных дополнительных платежей</t>
  </si>
  <si>
    <t>Заполняются только ячейки выделенные желтым цветом</t>
  </si>
  <si>
    <t>к конкурсным документам</t>
  </si>
  <si>
    <t>Открытый конкурс:</t>
  </si>
  <si>
    <t>Наименование участника:</t>
  </si>
  <si>
    <t>Руководитель</t>
  </si>
  <si>
    <t>подпись</t>
  </si>
  <si>
    <t>фамилия, инициалы</t>
  </si>
  <si>
    <t>М.П.</t>
  </si>
  <si>
    <t>ОК 21/1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</si>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</sst>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4"/>
      <name val="Arial Cyr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4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9" fillId="0" borderId="0" xfId="0" applyFont="1"/>
    <xf numFmtId="0" fontId="10" fillId="0" borderId="0" xfId="0" applyFont="1"/>
    <xf numFmtId="0" fontId="0" fillId="0" borderId="0" xfId="0"/>
    <xf numFmtId="0" fontId="4" fillId="0" borderId="1" xfId="5" applyBorder="1"/>
    <xf numFmtId="0" fontId="8" fillId="2" borderId="1" xfId="5" applyFont="1" applyFill="1" applyBorder="1" applyAlignment="1">
      <alignment horizontal="center" vertical="center" wrapText="1"/>
    </xf>
    <xf numFmtId="0" fontId="4" fillId="0" borderId="1" xfId="5" applyBorder="1" applyAlignment="1">
      <alignment horizontal="center"/>
    </xf>
    <xf numFmtId="0" fontId="8" fillId="3" borderId="1" xfId="5" applyFont="1" applyFill="1" applyBorder="1" applyAlignment="1">
      <alignment horizontal="center"/>
    </xf>
    <xf numFmtId="3" fontId="8" fillId="3" borderId="1" xfId="5" applyNumberFormat="1" applyFont="1" applyFill="1" applyBorder="1" applyAlignment="1">
      <alignment horizontal="center"/>
    </xf>
    <xf numFmtId="10" fontId="8" fillId="3" borderId="1" xfId="5" applyNumberFormat="1" applyFont="1" applyFill="1" applyBorder="1" applyAlignment="1">
      <alignment horizontal="center" vertical="center"/>
    </xf>
    <xf numFmtId="10" fontId="4" fillId="3" borderId="1" xfId="5" applyNumberFormat="1" applyFill="1" applyBorder="1" applyAlignment="1">
      <alignment horizontal="center" vertical="center"/>
    </xf>
    <xf numFmtId="10" fontId="11" fillId="3" borderId="1" xfId="7" applyNumberFormat="1" applyFont="1" applyFill="1" applyBorder="1" applyAlignment="1">
      <alignment horizontal="center" vertical="center"/>
    </xf>
    <xf numFmtId="165" fontId="11" fillId="3" borderId="1" xfId="6" applyNumberFormat="1" applyFont="1" applyFill="1" applyBorder="1" applyAlignment="1">
      <alignment horizontal="center" vertical="center"/>
    </xf>
    <xf numFmtId="4" fontId="4" fillId="4" borderId="1" xfId="5" applyNumberFormat="1" applyFill="1" applyBorder="1" applyAlignment="1">
      <alignment horizontal="center" vertical="center"/>
    </xf>
    <xf numFmtId="0" fontId="2" fillId="4" borderId="1" xfId="5" applyFont="1" applyFill="1" applyBorder="1" applyAlignment="1">
      <alignment vertical="center"/>
    </xf>
    <xf numFmtId="0" fontId="4" fillId="4" borderId="1" xfId="5" applyFill="1" applyBorder="1" applyAlignment="1">
      <alignment horizontal="center" vertical="center"/>
    </xf>
    <xf numFmtId="0" fontId="2" fillId="4" borderId="1" xfId="5" applyFont="1" applyFill="1" applyBorder="1" applyAlignment="1" applyProtection="1">
      <alignment vertical="center"/>
    </xf>
    <xf numFmtId="0" fontId="1" fillId="4" borderId="1" xfId="5" applyFont="1" applyFill="1" applyBorder="1" applyAlignment="1" applyProtection="1">
      <alignment vertical="center"/>
    </xf>
    <xf numFmtId="0" fontId="9" fillId="4" borderId="2" xfId="0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12" fillId="0" borderId="0" xfId="0" applyFont="1"/>
    <xf numFmtId="4" fontId="1" fillId="4" borderId="1" xfId="5" applyNumberFormat="1" applyFont="1" applyFill="1" applyBorder="1" applyAlignment="1">
      <alignment horizontal="center" vertical="center"/>
    </xf>
  </cellXfs>
  <cellStyles count="9">
    <cellStyle name="Normal 2" xfId="1"/>
    <cellStyle name="Normal_Bom" xfId="2"/>
    <cellStyle name="Обычный" xfId="0" builtinId="0"/>
    <cellStyle name="Обычный 2" xfId="4"/>
    <cellStyle name="Обычный 3" xfId="5"/>
    <cellStyle name="Обычный 3 2" xfId="8"/>
    <cellStyle name="Процентный" xfId="7" builtinId="5"/>
    <cellStyle name="Стиль 1" xfId="3"/>
    <cellStyle name="Финансовый" xfId="6" builtinId="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38100</xdr:rowOff>
    </xdr:from>
    <xdr:to>
      <xdr:col>13</xdr:col>
      <xdr:colOff>476250</xdr:colOff>
      <xdr:row>12</xdr:row>
      <xdr:rowOff>85725</xdr:rowOff>
    </xdr:to>
    <xdr:sp macro="" textlink="">
      <xdr:nvSpPr>
        <xdr:cNvPr id="2" name="TextBox 1"/>
        <xdr:cNvSpPr txBox="1"/>
      </xdr:nvSpPr>
      <xdr:spPr>
        <a:xfrm>
          <a:off x="381000" y="361950"/>
          <a:ext cx="802005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1. </a:t>
          </a:r>
          <a:r>
            <a:rPr lang="ru-RU" sz="1100" b="1"/>
            <a:t>Прайсовая цена производителя за единицу 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указанная в прайсе производителя</a:t>
          </a:r>
          <a:endParaRPr lang="en-US" sz="1100"/>
        </a:p>
        <a:p>
          <a:endParaRPr lang="ru-RU" sz="1100"/>
        </a:p>
        <a:p>
          <a:r>
            <a:rPr lang="en-US" sz="1100"/>
            <a:t>2</a:t>
          </a:r>
          <a:r>
            <a:rPr lang="ru-RU" sz="1100"/>
            <a:t>.</a:t>
          </a:r>
          <a:r>
            <a:rPr lang="ru-RU" sz="1100" b="1"/>
            <a:t>Цена продажи Банку за единицу,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</a:t>
          </a:r>
          <a:r>
            <a:rPr lang="ru-RU" sz="1100" baseline="0"/>
            <a:t> по которой участник продаёт товар Банку</a:t>
          </a:r>
          <a:endParaRPr lang="ru-RU" sz="1100"/>
        </a:p>
        <a:p>
          <a:endParaRPr lang="ru-RU" sz="1100"/>
        </a:p>
        <a:p>
          <a:r>
            <a:rPr lang="ru-RU" sz="1100"/>
            <a:t>3.</a:t>
          </a:r>
          <a:r>
            <a:rPr lang="ru-RU" sz="1100" b="1"/>
            <a:t>Цена за единицу - вход для участника процедуры закупки,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по которой участник приобретает товар у производителя.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80" zoomScaleNormal="80" workbookViewId="0">
      <selection activeCell="H1" sqref="H1"/>
    </sheetView>
  </sheetViews>
  <sheetFormatPr defaultRowHeight="12.75" outlineLevelCol="1"/>
  <cols>
    <col min="1" max="1" width="50.85546875" customWidth="1"/>
    <col min="3" max="3" width="7.140625" customWidth="1"/>
    <col min="4" max="4" width="20.42578125" customWidth="1" outlineLevel="1"/>
    <col min="5" max="5" width="18.42578125" customWidth="1" outlineLevel="1"/>
    <col min="6" max="6" width="17" customWidth="1" outlineLevel="1"/>
    <col min="7" max="7" width="25.7109375" customWidth="1"/>
    <col min="8" max="8" width="21.5703125" customWidth="1"/>
    <col min="9" max="9" width="24.85546875" customWidth="1"/>
    <col min="10" max="10" width="24.28515625" customWidth="1"/>
    <col min="11" max="11" width="25.42578125" customWidth="1"/>
    <col min="12" max="12" width="9.28515625" style="3" customWidth="1"/>
  </cols>
  <sheetData>
    <row r="1" spans="1:11" s="3" customFormat="1">
      <c r="H1" s="3" t="s">
        <v>22</v>
      </c>
    </row>
    <row r="2" spans="1:11" s="3" customFormat="1">
      <c r="H2" s="3" t="s">
        <v>14</v>
      </c>
    </row>
    <row r="3" spans="1:11" s="3" customFormat="1"/>
    <row r="4" spans="1:11" ht="15.75">
      <c r="A4" s="1" t="s">
        <v>12</v>
      </c>
      <c r="B4" s="1"/>
      <c r="C4" s="1"/>
      <c r="D4" s="1"/>
      <c r="E4" s="1"/>
      <c r="F4" s="1"/>
      <c r="G4" s="2"/>
    </row>
    <row r="5" spans="1:11" s="3" customFormat="1" ht="15.75">
      <c r="A5" s="1"/>
      <c r="B5" s="1"/>
      <c r="C5" s="1"/>
      <c r="D5" s="1"/>
      <c r="E5" s="1"/>
      <c r="F5" s="1"/>
      <c r="G5" s="2"/>
    </row>
    <row r="6" spans="1:11" s="3" customFormat="1" ht="15.75">
      <c r="A6" s="1"/>
      <c r="B6" s="1"/>
      <c r="C6" s="1"/>
      <c r="D6" s="1"/>
      <c r="E6" s="1"/>
      <c r="F6" s="1"/>
      <c r="G6" s="2"/>
    </row>
    <row r="7" spans="1:11" s="3" customFormat="1" ht="15.75">
      <c r="A7" s="1" t="s">
        <v>16</v>
      </c>
      <c r="B7" s="18"/>
      <c r="C7" s="19"/>
      <c r="D7" s="20"/>
      <c r="E7" s="1"/>
      <c r="F7" s="1"/>
      <c r="G7" s="2"/>
    </row>
    <row r="8" spans="1:11" ht="15.75">
      <c r="A8" s="1" t="s">
        <v>15</v>
      </c>
      <c r="B8" s="1" t="s">
        <v>21</v>
      </c>
      <c r="C8" s="1"/>
      <c r="D8" s="1"/>
      <c r="E8" s="1"/>
      <c r="F8" s="1"/>
      <c r="G8" s="2"/>
    </row>
    <row r="9" spans="1:11" ht="90">
      <c r="A9" s="5" t="s">
        <v>0</v>
      </c>
      <c r="B9" s="5" t="s">
        <v>1</v>
      </c>
      <c r="C9" s="5" t="s">
        <v>2</v>
      </c>
      <c r="D9" s="5" t="s">
        <v>3</v>
      </c>
      <c r="E9" s="5" t="s">
        <v>4</v>
      </c>
      <c r="F9" s="5" t="s">
        <v>8</v>
      </c>
      <c r="G9" s="5" t="s">
        <v>10</v>
      </c>
      <c r="H9" s="5" t="s">
        <v>11</v>
      </c>
      <c r="I9" s="5" t="s">
        <v>9</v>
      </c>
      <c r="J9" s="5" t="s">
        <v>5</v>
      </c>
      <c r="K9" s="5" t="s">
        <v>6</v>
      </c>
    </row>
    <row r="10" spans="1:11" ht="69" customHeight="1">
      <c r="A10" s="17"/>
      <c r="B10" s="14"/>
      <c r="C10" s="15"/>
      <c r="D10" s="13"/>
      <c r="E10" s="13"/>
      <c r="F10" s="22"/>
      <c r="G10" s="12">
        <f>C10*D10</f>
        <v>0</v>
      </c>
      <c r="H10" s="12">
        <f>C10*F10</f>
        <v>0</v>
      </c>
      <c r="I10" s="12">
        <f>C10*E10</f>
        <v>0</v>
      </c>
      <c r="J10" s="11">
        <f>IFERROR((D10-F10)/D10,0)</f>
        <v>0</v>
      </c>
      <c r="K10" s="11">
        <f>IFERROR(E10/F10-1,0)</f>
        <v>0</v>
      </c>
    </row>
    <row r="11" spans="1:11" s="3" customFormat="1" ht="69" customHeight="1">
      <c r="A11" s="16"/>
      <c r="B11" s="14"/>
      <c r="C11" s="15"/>
      <c r="D11" s="13"/>
      <c r="E11" s="13"/>
      <c r="F11" s="13"/>
      <c r="G11" s="12">
        <f t="shared" ref="G11:G13" si="0">C11*D11</f>
        <v>0</v>
      </c>
      <c r="H11" s="12">
        <f t="shared" ref="H11:H13" si="1">C11*F11</f>
        <v>0</v>
      </c>
      <c r="I11" s="12">
        <f t="shared" ref="I11:I13" si="2">C11*E11</f>
        <v>0</v>
      </c>
      <c r="J11" s="11">
        <f t="shared" ref="J11:J13" si="3">IFERROR((D11-F11)/D11,0)</f>
        <v>0</v>
      </c>
      <c r="K11" s="11">
        <f t="shared" ref="K11:K13" si="4">IFERROR(E11/F11-1,0)</f>
        <v>0</v>
      </c>
    </row>
    <row r="12" spans="1:11" s="3" customFormat="1" ht="69" customHeight="1">
      <c r="A12" s="16"/>
      <c r="B12" s="14"/>
      <c r="C12" s="15"/>
      <c r="D12" s="13"/>
      <c r="E12" s="13"/>
      <c r="F12" s="13"/>
      <c r="G12" s="12">
        <f t="shared" si="0"/>
        <v>0</v>
      </c>
      <c r="H12" s="12">
        <f t="shared" si="1"/>
        <v>0</v>
      </c>
      <c r="I12" s="12">
        <f t="shared" si="2"/>
        <v>0</v>
      </c>
      <c r="J12" s="11">
        <f t="shared" si="3"/>
        <v>0</v>
      </c>
      <c r="K12" s="11">
        <f t="shared" si="4"/>
        <v>0</v>
      </c>
    </row>
    <row r="13" spans="1:11" s="3" customFormat="1" ht="69" customHeight="1">
      <c r="A13" s="16"/>
      <c r="B13" s="14"/>
      <c r="C13" s="15"/>
      <c r="D13" s="13"/>
      <c r="E13" s="13"/>
      <c r="F13" s="13"/>
      <c r="G13" s="12">
        <f t="shared" si="0"/>
        <v>0</v>
      </c>
      <c r="H13" s="12">
        <f t="shared" si="1"/>
        <v>0</v>
      </c>
      <c r="I13" s="12">
        <f t="shared" si="2"/>
        <v>0</v>
      </c>
      <c r="J13" s="11">
        <f t="shared" si="3"/>
        <v>0</v>
      </c>
      <c r="K13" s="11">
        <f t="shared" si="4"/>
        <v>0</v>
      </c>
    </row>
    <row r="14" spans="1:11" ht="45.75" customHeight="1">
      <c r="A14" s="16"/>
      <c r="B14" s="14"/>
      <c r="C14" s="15"/>
      <c r="D14" s="13"/>
      <c r="E14" s="13"/>
      <c r="F14" s="13"/>
      <c r="G14" s="12">
        <f>C14*D14</f>
        <v>0</v>
      </c>
      <c r="H14" s="12">
        <f>C14*F14</f>
        <v>0</v>
      </c>
      <c r="I14" s="12">
        <f t="shared" ref="I14:I15" si="5">C14*E14</f>
        <v>0</v>
      </c>
      <c r="J14" s="11">
        <f t="shared" ref="J14:J15" si="6">IFERROR((D14-F14)/D14,0)</f>
        <v>0</v>
      </c>
      <c r="K14" s="11">
        <f t="shared" ref="K14:K15" si="7">IFERROR(E14/F14-1,0)</f>
        <v>0</v>
      </c>
    </row>
    <row r="15" spans="1:11" ht="45.75" customHeight="1">
      <c r="A15" s="16"/>
      <c r="B15" s="14"/>
      <c r="C15" s="15"/>
      <c r="D15" s="13"/>
      <c r="E15" s="13"/>
      <c r="F15" s="13"/>
      <c r="G15" s="12">
        <f>C15*D15</f>
        <v>0</v>
      </c>
      <c r="H15" s="12">
        <f>C15*F15</f>
        <v>0</v>
      </c>
      <c r="I15" s="12">
        <f t="shared" si="5"/>
        <v>0</v>
      </c>
      <c r="J15" s="11">
        <f t="shared" si="6"/>
        <v>0</v>
      </c>
      <c r="K15" s="11">
        <f t="shared" si="7"/>
        <v>0</v>
      </c>
    </row>
    <row r="16" spans="1:11" ht="15">
      <c r="A16" s="4"/>
      <c r="B16" s="4"/>
      <c r="C16" s="6"/>
      <c r="D16" s="6"/>
      <c r="E16" s="6"/>
      <c r="F16" s="7" t="s">
        <v>7</v>
      </c>
      <c r="G16" s="8">
        <f>SUM(G10:G15)</f>
        <v>0</v>
      </c>
      <c r="H16" s="8">
        <f>SUM(H10:H15)</f>
        <v>0</v>
      </c>
      <c r="I16" s="8">
        <f>SUM(I10:I15)</f>
        <v>0</v>
      </c>
      <c r="J16" s="9">
        <f>IFERROR(1-H16/G16,0)</f>
        <v>0</v>
      </c>
      <c r="K16" s="10">
        <f>IFERROR(1-I16/H16,0)</f>
        <v>0</v>
      </c>
    </row>
    <row r="18" spans="1:7">
      <c r="A18" t="s">
        <v>13</v>
      </c>
    </row>
    <row r="22" spans="1:7" ht="18">
      <c r="A22" s="21" t="s">
        <v>17</v>
      </c>
      <c r="B22" s="21"/>
      <c r="C22" s="21"/>
      <c r="D22" s="21" t="s">
        <v>18</v>
      </c>
      <c r="E22" s="21"/>
      <c r="F22" s="21" t="s">
        <v>19</v>
      </c>
      <c r="G22" s="21"/>
    </row>
    <row r="23" spans="1:7" ht="18">
      <c r="A23" s="21"/>
      <c r="B23" s="21"/>
      <c r="C23" s="21"/>
      <c r="D23" s="21"/>
      <c r="E23" s="21"/>
      <c r="F23" s="21"/>
      <c r="G23" s="21"/>
    </row>
    <row r="24" spans="1:7" ht="18">
      <c r="A24" s="21"/>
      <c r="B24" s="21"/>
      <c r="C24" s="21"/>
      <c r="D24" s="21" t="s">
        <v>20</v>
      </c>
      <c r="E24" s="21"/>
      <c r="F24" s="21"/>
      <c r="G24" s="21"/>
    </row>
    <row r="25" spans="1:7" ht="18">
      <c r="A25" s="21"/>
      <c r="B25" s="21"/>
      <c r="C25" s="21"/>
      <c r="D25" s="21"/>
      <c r="E25" s="21"/>
      <c r="F25" s="21"/>
      <c r="G25" s="21"/>
    </row>
  </sheetData>
  <sheetProtection password="CCE3" sheet="1" objects="1" scenarios="1"/>
  <protectedRanges>
    <protectedRange sqref="A10:F26" name="Диапазон2"/>
    <protectedRange sqref="A4:X9" name="Диапазон1"/>
  </protectedRanges>
  <pageMargins left="0.7" right="0.7" top="0.75" bottom="0.75" header="0.3" footer="0.3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K46" sqref="K46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Пояснения</vt:lpstr>
    </vt:vector>
  </TitlesOfParts>
  <Company>Dnsoft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ynizovets</cp:lastModifiedBy>
  <cp:lastPrinted>2018-07-04T12:09:39Z</cp:lastPrinted>
  <dcterms:created xsi:type="dcterms:W3CDTF">2007-04-02T20:18:42Z</dcterms:created>
  <dcterms:modified xsi:type="dcterms:W3CDTF">2021-01-13T07:42:36Z</dcterms:modified>
</cp:coreProperties>
</file>