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Заготовки карточек. Дениченко\"/>
    </mc:Choice>
  </mc:AlternateContent>
  <bookViews>
    <workbookView xWindow="0" yWindow="60" windowWidth="28800" windowHeight="12375" tabRatio="918"/>
  </bookViews>
  <sheets>
    <sheet name="Конкурсное приглашение" sheetId="7" r:id="rId1"/>
    <sheet name="Конкурсные документы" sheetId="5" r:id="rId2"/>
    <sheet name="Спецификация " sheetId="14" r:id="rId3"/>
    <sheet name="Т1 Общая информация" sheetId="15" r:id="rId4"/>
    <sheet name="Т2 Квалификационные требования" sheetId="17" r:id="rId5"/>
    <sheet name="Т3 Основные заказчики" sheetId="18" r:id="rId6"/>
    <sheet name="Т4 Обязательные документы" sheetId="19" r:id="rId7"/>
    <sheet name="Приложение 1" sheetId="25" r:id="rId8"/>
    <sheet name="Приложение 2" sheetId="22" r:id="rId9"/>
    <sheet name="Приложение 3" sheetId="27" r:id="rId10"/>
  </sheets>
  <definedNames>
    <definedName name="_xlnm.Print_Area" localSheetId="1">'Конкурсные документы'!$A$1:$H$68</definedName>
    <definedName name="_xlnm.Print_Area" localSheetId="2">'Спецификация '!$A$1:$J$42</definedName>
  </definedNames>
  <calcPr calcId="152511"/>
</workbook>
</file>

<file path=xl/calcChain.xml><?xml version="1.0" encoding="utf-8"?>
<calcChain xmlns="http://schemas.openxmlformats.org/spreadsheetml/2006/main">
  <c r="I5" i="22" l="1"/>
  <c r="I6" i="22"/>
  <c r="I7" i="22"/>
  <c r="I8" i="22"/>
  <c r="I9" i="22"/>
  <c r="I10" i="22"/>
  <c r="I11" i="22"/>
  <c r="K11" i="22" s="1"/>
  <c r="H5" i="22"/>
  <c r="H6" i="22"/>
  <c r="H7" i="22"/>
  <c r="H8" i="22"/>
  <c r="H9" i="22"/>
  <c r="H10" i="22"/>
  <c r="H11" i="22"/>
  <c r="J11" i="22" s="1"/>
  <c r="G5" i="22"/>
  <c r="G6" i="22"/>
  <c r="G7" i="22"/>
  <c r="G8" i="22"/>
  <c r="G9" i="22"/>
  <c r="G10" i="22"/>
  <c r="G11" i="22"/>
  <c r="K10" i="22"/>
  <c r="J10" i="22"/>
  <c r="K9" i="22"/>
  <c r="J9" i="22"/>
  <c r="K8" i="22"/>
  <c r="J8" i="22"/>
  <c r="K7" i="22"/>
  <c r="J7" i="22"/>
  <c r="K6" i="22"/>
  <c r="J6" i="22"/>
  <c r="K5" i="22"/>
  <c r="J5" i="22"/>
</calcChain>
</file>

<file path=xl/sharedStrings.xml><?xml version="1.0" encoding="utf-8"?>
<sst xmlns="http://schemas.openxmlformats.org/spreadsheetml/2006/main" count="528" uniqueCount="412">
  <si>
    <t>2.1.</t>
  </si>
  <si>
    <t>3.1.</t>
  </si>
  <si>
    <t>3.2.</t>
  </si>
  <si>
    <t>3.3.</t>
  </si>
  <si>
    <t>4.1.</t>
  </si>
  <si>
    <t>1.1.</t>
  </si>
  <si>
    <t>1.2.</t>
  </si>
  <si>
    <t>1.3.</t>
  </si>
  <si>
    <t>1.4.</t>
  </si>
  <si>
    <t>1.5.</t>
  </si>
  <si>
    <t>4.3.</t>
  </si>
  <si>
    <t>Должность</t>
  </si>
  <si>
    <t>Ф.И.О.</t>
  </si>
  <si>
    <t>1.6.</t>
  </si>
  <si>
    <t>3.4.</t>
  </si>
  <si>
    <t>3.5.</t>
  </si>
  <si>
    <t>1.7.</t>
  </si>
  <si>
    <t>1.8.</t>
  </si>
  <si>
    <t>4.2.</t>
  </si>
  <si>
    <t>по цене:</t>
  </si>
  <si>
    <t>1.3.1.</t>
  </si>
  <si>
    <t>1.3.2.</t>
  </si>
  <si>
    <t>1.3.3.</t>
  </si>
  <si>
    <t>по ответственности сторон:</t>
  </si>
  <si>
    <t>Раздел 6. Другие условия</t>
  </si>
  <si>
    <t>Показатель</t>
  </si>
  <si>
    <t>Раздел 5. Процедура определения победителя</t>
  </si>
  <si>
    <t>Наименование</t>
  </si>
  <si>
    <t>Формат предоставления</t>
  </si>
  <si>
    <t>Коммерческие условия предложения</t>
  </si>
  <si>
    <t>3.2.1.</t>
  </si>
  <si>
    <t>3.2.2.</t>
  </si>
  <si>
    <t>3.2.3.</t>
  </si>
  <si>
    <t>3.2.4.</t>
  </si>
  <si>
    <t>3.2.5.</t>
  </si>
  <si>
    <t>4.4.</t>
  </si>
  <si>
    <t>Раздел 1. Описание предмета закупки</t>
  </si>
  <si>
    <t>по условиям оплаты:</t>
  </si>
  <si>
    <t>6.1.</t>
  </si>
  <si>
    <t>6.2.</t>
  </si>
  <si>
    <t>6.3.</t>
  </si>
  <si>
    <t>6.4.</t>
  </si>
  <si>
    <t>4.5.</t>
  </si>
  <si>
    <t>5.1.</t>
  </si>
  <si>
    <t>5.2.</t>
  </si>
  <si>
    <t>по предмету закупки:</t>
  </si>
  <si>
    <t>Контактные лица Банка для получения разъяснений</t>
  </si>
  <si>
    <t>Информация об основных заказчиках</t>
  </si>
  <si>
    <t>Информация об опыте работы и квалификации</t>
  </si>
  <si>
    <t>по осуществляемым расчетам:</t>
  </si>
  <si>
    <t>4.6.</t>
  </si>
  <si>
    <t>Срок отзыва или изменения предложений</t>
  </si>
  <si>
    <t>4.7.</t>
  </si>
  <si>
    <t>6.5.</t>
  </si>
  <si>
    <t>6.6.</t>
  </si>
  <si>
    <t>собственные средства</t>
  </si>
  <si>
    <t>1.9.</t>
  </si>
  <si>
    <t>вид конкурса</t>
  </si>
  <si>
    <t>1.10.</t>
  </si>
  <si>
    <t>Копии обязательных документов</t>
  </si>
  <si>
    <t>полное наименование Заказчика</t>
  </si>
  <si>
    <t>источник финансирования закупки</t>
  </si>
  <si>
    <t>адрес Заказчика</t>
  </si>
  <si>
    <t>контактные лица Заказчика для получения разъяснений</t>
  </si>
  <si>
    <t>по проведению конкурса:</t>
  </si>
  <si>
    <t>окончательный срок, место и порядок предоставления конкурсных предложений</t>
  </si>
  <si>
    <t>сроки, размер и порядок внесения платы за ценовые предложения</t>
  </si>
  <si>
    <t>Раздел 2. Требования к участникам конкурса</t>
  </si>
  <si>
    <t>Раздел 3. Требования к содержанию конкурсных предложений</t>
  </si>
  <si>
    <t>Раздел 4. Порядок направления конкурсных предложений</t>
  </si>
  <si>
    <t>Конечный срок приема конкурсных предложений</t>
  </si>
  <si>
    <t>Способ направления конкурсных предложений</t>
  </si>
  <si>
    <t>Особенности направления конкурсных предложений по электронной почте</t>
  </si>
  <si>
    <t>Особенности направления конкурсных предложений по почте</t>
  </si>
  <si>
    <t>Срок действия конкурсных предложений</t>
  </si>
  <si>
    <t>Приглашение к участию в конкурсе</t>
  </si>
  <si>
    <t>5.4.</t>
  </si>
  <si>
    <t>до заключения договора</t>
  </si>
  <si>
    <t>предпочтительно открытие текущего счета в ЗАО "МТБанк" для осуществления всех расчетов по договору</t>
  </si>
  <si>
    <t>Таблица 1.</t>
  </si>
  <si>
    <t>Указать название компании</t>
  </si>
  <si>
    <t>№</t>
  </si>
  <si>
    <t>Вопрос</t>
  </si>
  <si>
    <t>Ответ</t>
  </si>
  <si>
    <t>Раздел 1. Общая информация:</t>
  </si>
  <si>
    <t>Полное наименование</t>
  </si>
  <si>
    <t>Вид собственности</t>
  </si>
  <si>
    <t>Место регистрации</t>
  </si>
  <si>
    <t>Дата регистрации</t>
  </si>
  <si>
    <t>Полные банковские реквизиты</t>
  </si>
  <si>
    <t>УНП</t>
  </si>
  <si>
    <t>ОКПО</t>
  </si>
  <si>
    <t>Раздел 2. Информация о руководителях:</t>
  </si>
  <si>
    <t>Ф.И.О., должность, паспортные данные</t>
  </si>
  <si>
    <t>2.2.</t>
  </si>
  <si>
    <t>2.3.</t>
  </si>
  <si>
    <t>Юридический адрес</t>
  </si>
  <si>
    <t>Фактический адрес</t>
  </si>
  <si>
    <t>Телефон</t>
  </si>
  <si>
    <t>Факс</t>
  </si>
  <si>
    <t>E-mail</t>
  </si>
  <si>
    <t xml:space="preserve"> </t>
  </si>
  <si>
    <t>Интернет сайт</t>
  </si>
  <si>
    <r>
      <t>Примечания</t>
    </r>
    <r>
      <rPr>
        <sz val="10"/>
        <rFont val="Times New Roman"/>
        <family val="1"/>
        <charset val="204"/>
      </rPr>
      <t xml:space="preserve">: </t>
    </r>
  </si>
  <si>
    <t xml:space="preserve">Компания-претендент гарантирует достоверность представленных данных. </t>
  </si>
  <si>
    <t>м.п.</t>
  </si>
  <si>
    <t>ЗАО "МТБанк" имеет право на проверку всех сведений, указанных в Таблице 1.</t>
  </si>
  <si>
    <t>Таблица 2.</t>
  </si>
  <si>
    <t>Примечание</t>
  </si>
  <si>
    <t>Общий период работы на рынке Республики Беларусь, лет</t>
  </si>
  <si>
    <t>Основные направления деятельности компании</t>
  </si>
  <si>
    <t>Краткое описание инфраструктуры компании</t>
  </si>
  <si>
    <t>Годовой оборот (за последний финансовый год), долл.</t>
  </si>
  <si>
    <t>Количество сотрудников в штате компании, чел.</t>
  </si>
  <si>
    <t>Количество сотрудников, которые имеют необходимую квалификацию, для качественного выполнения заказа, чел.</t>
  </si>
  <si>
    <t>Наличие неисполненных предписаний судебного органа</t>
  </si>
  <si>
    <t>Нахождение компании в процессе ликвидации,  реорганизации или под процедурой банкротства</t>
  </si>
  <si>
    <t>Нахождение имущества под арестом либо в налоговом залоге</t>
  </si>
  <si>
    <t>Наличие возбужденных уголовных дел и неснятых судимостей в отношении руководителей</t>
  </si>
  <si>
    <t>ЗАО "МТБанк" имеет право на проверку всех сведений, указанных в Таблице 2.</t>
  </si>
  <si>
    <t>Таблица 3.</t>
  </si>
  <si>
    <t>(по виду деятельности, являющимся предметом конкурса)</t>
  </si>
  <si>
    <t>Наименование заказчика</t>
  </si>
  <si>
    <t>Данные по заключенным / исполненным договорам</t>
  </si>
  <si>
    <t xml:space="preserve">Контактное
лицо </t>
  </si>
  <si>
    <t>Контактный
телефон</t>
  </si>
  <si>
    <t>Период действия</t>
  </si>
  <si>
    <t>* В случае если информация является конфиденциальной, сумму можно не указывать.</t>
  </si>
  <si>
    <t>ЗАО "МТБанк" имеет право на проверку всех сведений, указанных в Таблице 3.</t>
  </si>
  <si>
    <t>Таблица 4.</t>
  </si>
  <si>
    <t>Название копии основных документов</t>
  </si>
  <si>
    <t>1. Регистрационные документы (копия свидетельства о гос.регистрации)</t>
  </si>
  <si>
    <t>2. Копии учредительных документов (Устава, Учредительного договора)</t>
  </si>
  <si>
    <r>
      <t>Примечания</t>
    </r>
    <r>
      <rPr>
        <sz val="12"/>
        <rFont val="Times New Roman"/>
        <family val="1"/>
        <charset val="204"/>
      </rPr>
      <t xml:space="preserve">: </t>
    </r>
  </si>
  <si>
    <t>* Копии основных документов должны быть заверены печатью организации и подписью руководителя</t>
  </si>
  <si>
    <t>** В случае если информация является конфиденциальной, сумму можно не указывать.</t>
  </si>
  <si>
    <t>ЗАО "МТБанк" имеет право на проверку всех сведений, из Таблицы 4.</t>
  </si>
  <si>
    <t>220007, г. Минск ул. Толстого, 10, факс. (+375 17) 213-29-09</t>
  </si>
  <si>
    <t>Настоящее предложение не является офертой ЗАО "МТБанк"  и не возлагает на ЗАО "МТБанк" каких-либо обязательств в связи с его направлением.</t>
  </si>
  <si>
    <t>ЗАО "МТБанк" вправе провести переговоры по снижению цены конкурсных предложений (в этом случае о дате и месте проведения переговоров будет сообщено дополнительно)</t>
  </si>
  <si>
    <t>ЗАО "МТБанк" является открытым для всех потенциальных поставщиков и подрядчиков. В случае, если у Вас возникли препятствия по направлению конкурсных предложений, с устными и письменными жалобами на действия наших ответственных сотрудников Вы можете обратиться в  ЗАО "МТБанк" по адресу г. Минск ул.Толстого, д.10.</t>
  </si>
  <si>
    <t xml:space="preserve">Закрытое акционерное общество "Минский Транзитный Банк" </t>
  </si>
  <si>
    <t>Раздел 3. Лицензии, сертификаты:</t>
  </si>
  <si>
    <t>Раздел 5. Дополнительная информация:</t>
  </si>
  <si>
    <t>Раздел 6. Контактная информация:</t>
  </si>
  <si>
    <t>5.3.</t>
  </si>
  <si>
    <t>5.6.</t>
  </si>
  <si>
    <t>Раздел 1. Требование к компании:</t>
  </si>
  <si>
    <t>2.4.</t>
  </si>
  <si>
    <r>
      <t xml:space="preserve">Раздел 2. Отсутствие претензий со стороны государственных органов </t>
    </r>
    <r>
      <rPr>
        <sz val="12"/>
        <rFont val="Microsoft Sans Serif"/>
        <family val="2"/>
        <charset val="204"/>
      </rPr>
      <t>(Нет / Да; если "Да" - указать детали):</t>
    </r>
  </si>
  <si>
    <t>Открытый конкурс по выбору поставщика</t>
  </si>
  <si>
    <t>ЗАО "МТБанк" вправе отклонить все конкурсные предложения до выбора поставщика. ЗАО "МТБанк" вправе отказаться от проведения открытого конкурса по выбору поставщика в любой момент.</t>
  </si>
  <si>
    <t>Затраты компаний-участников на подготовку конкурсных предложений ЗАО «МТБанк» не компенсируются</t>
  </si>
  <si>
    <t>наличие положительного ответа по любому из пунктов 2.1.-2.4., снимает предложение с рассмотрения</t>
  </si>
  <si>
    <t>6.7.</t>
  </si>
  <si>
    <r>
      <t xml:space="preserve">Ответ </t>
    </r>
    <r>
      <rPr>
        <sz val="16"/>
        <rFont val="Microsoft Sans Serif"/>
        <family val="2"/>
        <charset val="204"/>
      </rPr>
      <t>(да/нет)</t>
    </r>
  </si>
  <si>
    <t>Опыт работы с ЗАО "МТБанк"</t>
  </si>
  <si>
    <t>Сотрудник компании, у которого можно получить информацию по вопросам, связанным с предоставленной документацией (указать  Ф.И.О. и конт. тел.)</t>
  </si>
  <si>
    <t>сроки, место и порядок предоставления конкурсных документов</t>
  </si>
  <si>
    <t>Конкурсные документы к открытому конкурсу №</t>
  </si>
  <si>
    <t>Требования к предмету закупки:</t>
  </si>
  <si>
    <t>функционально-технические:</t>
  </si>
  <si>
    <t>Удельный вес показателя</t>
  </si>
  <si>
    <t>При определении победителя используются следующие критерии оценки конкурсных предложений:</t>
  </si>
  <si>
    <t>5.1.1.</t>
  </si>
  <si>
    <t>5.1.2.</t>
  </si>
  <si>
    <t>Предмет закупки по открытому конкурсу по выбору поставщика</t>
  </si>
  <si>
    <t>Плата за конкурсные документы не взимается.</t>
  </si>
  <si>
    <t>1.3.4.</t>
  </si>
  <si>
    <t>1.3.5.</t>
  </si>
  <si>
    <t>Общая информация об участнике конкурса</t>
  </si>
  <si>
    <t>Руководитель</t>
  </si>
  <si>
    <t xml:space="preserve">Информация о компании-участнике </t>
  </si>
  <si>
    <t>Раздел 4. Опыт работы по виду деятельности, являющимся предметом закупки:</t>
  </si>
  <si>
    <t xml:space="preserve">Компания-участник гарантирует достоверность представленных данных. </t>
  </si>
  <si>
    <t>Квалификационные данные компании-участника</t>
  </si>
  <si>
    <t>5. Заполненные таблицы 1 и 2</t>
  </si>
  <si>
    <t>6. Список контрактов по предмету конкурса за последние 2 года.** (заполненную Таблицу 3)</t>
  </si>
  <si>
    <t xml:space="preserve">наименование, количество (объем) товаров </t>
  </si>
  <si>
    <t>Иные сведения</t>
  </si>
  <si>
    <t>по срокам исполнения обязательств:</t>
  </si>
  <si>
    <t xml:space="preserve">1.3.6. </t>
  </si>
  <si>
    <t>Сумма и валюта договора*</t>
  </si>
  <si>
    <t>Перечень копий обязательных документов *</t>
  </si>
  <si>
    <t>Наименование и краткое описание  предмета закупки:</t>
  </si>
  <si>
    <t>3.2.6.</t>
  </si>
  <si>
    <t xml:space="preserve"> расчет стоимости с указанием скидок/наценок/
комиссий и иных дополнительных платежей</t>
  </si>
  <si>
    <t>При отсутствии в конкурсных предложениях документов, требуемых согласно п.п. 3.1-3.2, предложение  может  быть снято  с рассмотрения.</t>
  </si>
  <si>
    <r>
      <t>Вскрытие конкурсных предложений будет проходить</t>
    </r>
    <r>
      <rPr>
        <sz val="12"/>
        <color indexed="12"/>
        <rFont val="Microsoft Sans Serif"/>
        <family val="2"/>
        <charset val="204"/>
      </rPr>
      <t xml:space="preserve"> </t>
    </r>
    <r>
      <rPr>
        <sz val="12"/>
        <rFont val="Microsoft Sans Serif"/>
        <family val="2"/>
        <charset val="204"/>
      </rPr>
      <t xml:space="preserve"> по адресу г. Минск ул. Толстого, д. 10. (присутствие представителей участников при вскрытии </t>
    </r>
    <r>
      <rPr>
        <sz val="12"/>
        <color indexed="12"/>
        <rFont val="Microsoft Sans Serif"/>
        <family val="2"/>
        <charset val="204"/>
      </rPr>
      <t xml:space="preserve">конкурсных </t>
    </r>
    <r>
      <rPr>
        <sz val="12"/>
        <rFont val="Microsoft Sans Serif"/>
        <family val="2"/>
        <charset val="204"/>
      </rPr>
      <t>предложений не предусматривается.)</t>
    </r>
  </si>
  <si>
    <t>Наименование компании-участника:</t>
  </si>
  <si>
    <t>Почтовый адрес</t>
  </si>
  <si>
    <t>ед.изм.</t>
  </si>
  <si>
    <t>Кол-во</t>
  </si>
  <si>
    <t>Цена продажи Банку за единицу, USD без НДС</t>
  </si>
  <si>
    <t>% комиссии участника процедуры закупки</t>
  </si>
  <si>
    <t>Total</t>
  </si>
  <si>
    <t>подпись</t>
  </si>
  <si>
    <t>ф.и.о.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</si>
  <si>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</si>
  <si>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</si>
  <si>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</si>
  <si>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(подпись)</t>
  </si>
  <si>
    <t>Наличие положительных отзывов от заказчиков за поставленные товары в областипредмета закупки (предоставить копии соответствующих писем при их наличии).</t>
  </si>
  <si>
    <t>5.5.</t>
  </si>
  <si>
    <t>Перечень основных заказчиков компании-участника</t>
  </si>
  <si>
    <t>Спецификация</t>
  </si>
  <si>
    <t>Итого:</t>
  </si>
  <si>
    <t>Требования</t>
  </si>
  <si>
    <t>Информация по п. 3.2.1.-3.2.6. должна быть подписана руководителем компании и заверена печатью компании. Ценовое предложение должно быть подготовлено и предоставлено на русском языке.</t>
  </si>
  <si>
    <r>
      <t xml:space="preserve">Документы по п. 3.2.1.-3.2.6. должны быть представлены в отсканированном виде </t>
    </r>
    <r>
      <rPr>
        <b/>
        <sz val="12"/>
        <color indexed="8"/>
        <rFont val="Microsoft Sans Serif"/>
        <family val="2"/>
        <charset val="204"/>
      </rPr>
      <t xml:space="preserve"> в форматах </t>
    </r>
    <r>
      <rPr>
        <sz val="12"/>
        <color indexed="8"/>
        <rFont val="Microsoft Sans Serif"/>
        <family val="2"/>
        <charset val="204"/>
      </rPr>
      <t xml:space="preserve"> (pdf, jpg.) и направлены по электронной почте (в запароленном архиве </t>
    </r>
    <r>
      <rPr>
        <b/>
        <sz val="12"/>
        <color indexed="8"/>
        <rFont val="Microsoft Sans Serif"/>
        <family val="2"/>
        <charset val="204"/>
      </rPr>
      <t>формата ra</t>
    </r>
    <r>
      <rPr>
        <sz val="12"/>
        <color indexed="8"/>
        <rFont val="Microsoft Sans Serif"/>
        <family val="2"/>
        <charset val="204"/>
      </rPr>
      <t xml:space="preserve">r. Пароль на архив должен быть направлен после окончания времени на подачу предложений, но не позднее 9-00 следующего дня.  Адрес электронной почты: tender@mtbank.by </t>
    </r>
  </si>
  <si>
    <t>Документы по п. 3.2.1.-3.2.6. должны быть направлены заказным письмом (или нарочным) по адресу: 220007 г. Минск, ул. Толстого, д. 10
Документы регистрируются в порядке получения заказчиком.</t>
  </si>
  <si>
    <t>№ открытого конкурса по выбору исполнителя</t>
  </si>
  <si>
    <t>Прайсовая  цена производителя за единицу , 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</si>
  <si>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</si>
  <si>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</si>
  <si>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>% скидки производителя от прайсовой цены для участника процедуры закупки</t>
  </si>
  <si>
    <t>Заполняются только ячейки выделенные желтым цветом</t>
  </si>
  <si>
    <r>
      <t xml:space="preserve">1. </t>
    </r>
    <r>
      <rPr>
        <b/>
        <sz val="11"/>
        <color rgb="FF000000"/>
        <rFont val="Calibri"/>
        <family val="2"/>
        <charset val="204"/>
      </rPr>
      <t xml:space="preserve">Прайсовая цена производителя за единицу , USD без НДС </t>
    </r>
    <r>
      <rPr>
        <sz val="11"/>
        <color rgb="FF000000"/>
        <rFont val="Calibri"/>
        <family val="2"/>
        <charset val="204"/>
      </rPr>
      <t>- цена за единицу, указанная в прайсе производителя</t>
    </r>
  </si>
  <si>
    <r>
      <t>2.</t>
    </r>
    <r>
      <rPr>
        <b/>
        <sz val="11"/>
        <color rgb="FF000000"/>
        <rFont val="Calibri"/>
        <family val="2"/>
        <charset val="204"/>
      </rPr>
      <t xml:space="preserve">Цена продажи Банку за единицу, USD без НДС </t>
    </r>
    <r>
      <rPr>
        <sz val="11"/>
        <color rgb="FF000000"/>
        <rFont val="Calibri"/>
        <family val="2"/>
        <charset val="204"/>
      </rPr>
      <t>- цена за единицу, по которой участник продаёт товар Банку</t>
    </r>
  </si>
  <si>
    <r>
      <t>3.</t>
    </r>
    <r>
      <rPr>
        <b/>
        <sz val="11"/>
        <color rgb="FF000000"/>
        <rFont val="Calibri"/>
        <family val="2"/>
        <charset val="204"/>
      </rPr>
      <t xml:space="preserve">Цена за единицу - вход для участника процедуры закупки, USD без НДС </t>
    </r>
    <r>
      <rPr>
        <sz val="11"/>
        <color rgb="FF000000"/>
        <rFont val="Calibri"/>
        <family val="2"/>
        <charset val="204"/>
      </rPr>
      <t>- цена за единицу, по которой участник приобретает товар у производителя.</t>
    </r>
  </si>
  <si>
    <t>Пояснения:</t>
  </si>
  <si>
    <t>Тип заготовок</t>
  </si>
  <si>
    <t>оплата в течение 10 рабочих дней с даты поставки каждой партии товара</t>
  </si>
  <si>
    <t>1.3.7.</t>
  </si>
  <si>
    <t>по условиям поставки:</t>
  </si>
  <si>
    <t xml:space="preserve">Количество, шт. </t>
  </si>
  <si>
    <t>Вид заготовки</t>
  </si>
  <si>
    <t>Параметры</t>
  </si>
  <si>
    <t>MasterCard World</t>
  </si>
  <si>
    <t>Visa Classic</t>
  </si>
  <si>
    <t xml:space="preserve">    Требования, предъявляемые к дизайну заготовок банковских платежных карточек.</t>
  </si>
  <si>
    <t>Кол-во заказов*</t>
  </si>
  <si>
    <t>Наименование товара</t>
  </si>
  <si>
    <t>Заготовки банковских платежных карточек с чип-модулем и магнитной полосой (без записи данных).</t>
  </si>
  <si>
    <t>Итого, шт.</t>
  </si>
  <si>
    <t>Общее 
кол-во карт*
шт.</t>
  </si>
  <si>
    <t>Планируемый тираж*
шт.</t>
  </si>
  <si>
    <t>** ячейки, выделенные цветом, заполняются участником конкурса</t>
  </si>
  <si>
    <t>Наличие сертификатов соответствия на поставляемый товар  (приложить заверенные копии при наличии).</t>
  </si>
  <si>
    <t xml:space="preserve">Наличие сертификатов соответствия международных платежных систем VISA и MasterCard производителя заготовок банковских карточек </t>
  </si>
  <si>
    <t>подтвердить документально (см. таблицу Т4)</t>
  </si>
  <si>
    <t xml:space="preserve">Наличие договора/соглашения с производителем заготовок банковских карточек (региональным представителем производителя), подтверждающих полномочия участника на поставку, в случае, если участник не является производителем </t>
  </si>
  <si>
    <t>Количество заготовок</t>
  </si>
  <si>
    <t>7. Копии сертификатов соответствия международных платежных систем VISA и MasterCard.</t>
  </si>
  <si>
    <t>Другие коммерческие условия предложения:</t>
  </si>
  <si>
    <t>Условия поставки:***</t>
  </si>
  <si>
    <t>*** Предложения, содержащие другие условия, будут отклонены.</t>
  </si>
  <si>
    <t>в течение 10 рабочих дней с даты поставки каждой партии товара</t>
  </si>
  <si>
    <t>Условия оплаты:***</t>
  </si>
  <si>
    <t xml:space="preserve">DDP (в соответствии с INCOTERMS 2010) по адресу: Республика Беларусь, г. Минск, пр-т Партизанский, 6а. </t>
  </si>
  <si>
    <t>Факт подачи участником конкурсного предложения считается надлежащим ознакомлением и согласием со всеми условиями конкурсных документов.</t>
  </si>
  <si>
    <t>Дениченко Надежда Валерьевна, тел. (017)  229 98 34</t>
  </si>
  <si>
    <t>5.1.3.</t>
  </si>
  <si>
    <t>Срок поставки:</t>
  </si>
  <si>
    <t>Метод расчета баллов (Б) по показателю</t>
  </si>
  <si>
    <t>Общая стоимость предложения (USD c НДС)</t>
  </si>
  <si>
    <t>Победителем будет выбран участник, предложение которого наберет наибольшее количество баллов по сумме двух критериев оценки.</t>
  </si>
  <si>
    <r>
      <t xml:space="preserve">Конкурсные предложения должны содержать сведения, требуемые конкурсными документами </t>
    </r>
    <r>
      <rPr>
        <b/>
        <sz val="12"/>
        <rFont val="Microsoft Sans Serif"/>
        <family val="2"/>
        <charset val="204"/>
      </rPr>
      <t>(обязательное заполнение спецификации  и предоставление для участия в конкурсе заполненных таблиц 1, 2, 3, копий документов из таблицы 4, расчет по Приложению 2)</t>
    </r>
  </si>
  <si>
    <t>Приложение 1 
к конкурсным документам</t>
  </si>
  <si>
    <t>Приложение 2 к конкурсным документам</t>
  </si>
  <si>
    <r>
      <rPr>
        <b/>
        <i/>
        <sz val="12"/>
        <color rgb="FFFF0000"/>
        <rFont val="Microsoft Sans Serif"/>
        <family val="2"/>
        <charset val="204"/>
      </rPr>
      <t>* указанные объемы тиражей/кол-во заказов являются ориентировочными и могут отличаться от фактических, как в сторону увеличения, так и в сторону уменьшения</t>
    </r>
    <r>
      <rPr>
        <b/>
        <i/>
        <sz val="14"/>
        <color rgb="FFFF0000"/>
        <rFont val="Microsoft Sans Serif"/>
        <family val="2"/>
        <charset val="204"/>
      </rPr>
      <t xml:space="preserve">. </t>
    </r>
  </si>
  <si>
    <t>Срок поставки (календарных дней)</t>
  </si>
  <si>
    <t>9. Копия договора/соглашения с производителем заготовок банковских карточек (региональным представителем производителя), подтверждающих полномочия участника на поставку, в случае, если участник не является производителем .</t>
  </si>
  <si>
    <t>12. Расчет по форме согласно Приложения 2</t>
  </si>
  <si>
    <t>по предмету закупки: Дениченко Надежда Валерьевна, тел. (017)  229 98 34 
по вопросам проведения конкурса: Семиглазов Александр Александрович , тел. +375 44 504 07 74;
по приему конкурсных предложений: Низовец Юлия Святославовна 
+ 375 17 329 05 35.</t>
  </si>
  <si>
    <t>Заготовки банковских платежных карточек. 445 000 шт.</t>
  </si>
  <si>
    <t>Процедура закупки производится согласно "Положению о порядке выбора поставщика (подрядчика, исполнителя) при осуществлении закупок товаров (работ, услуг) ЗАО "МТБанк", утвержденному протоколом заседания Правления от 06.08.2019 г. № 87</t>
  </si>
  <si>
    <t>ОК 20/4</t>
  </si>
  <si>
    <t>ЗАО «МТБанк» предлагает Вам рассмотреть возможность направления конкурсных предложений 
в соответствии с потребностью ЗАО "МТБанк" в следующих  товарах:</t>
  </si>
  <si>
    <t>Mastercard World (дизайн 1)</t>
  </si>
  <si>
    <t>Mastercard World (дизайн 2)</t>
  </si>
  <si>
    <t>Mastercard World (дизайн 3)</t>
  </si>
  <si>
    <t>Mastercard World (дизайн 4)</t>
  </si>
  <si>
    <t>Mastercard World (дизайн 5)</t>
  </si>
  <si>
    <t>Mastercard World (дизайн 6)</t>
  </si>
  <si>
    <t>Mastercard World (дизайн 7)</t>
  </si>
  <si>
    <t>Mastercard Standard 
(дизайн 8)</t>
  </si>
  <si>
    <t>Mastercard Gold (дизайн 9)</t>
  </si>
  <si>
    <t>MasterCard World Black Edition (дизайн 10)</t>
  </si>
  <si>
    <t>Visa Classic (дизайн 11)</t>
  </si>
  <si>
    <t>Visa Rewards (дизайн 12)</t>
  </si>
  <si>
    <t>Visa Gold (дизайн 13)</t>
  </si>
  <si>
    <t>В соответствии с договором (Приложение 4)</t>
  </si>
  <si>
    <t>по вопросам проведения конкурса: 
Семиглазов Александр Александрович, тел. (044)  504 -07-74
по  приему конкурсных предложений: Низовец Юлия Святославовна + 375 17 329 05 35.</t>
  </si>
  <si>
    <t>Б2=(срок поставки минимальный из предложенных / срок поставки предложения i-го участника) x 15.</t>
  </si>
  <si>
    <r>
      <t xml:space="preserve">Объявление об итогах конкурса, содержащее, в случае признания его состоявшимся, наименование Победителя, будет размещено на интернет сайте </t>
    </r>
    <r>
      <rPr>
        <i/>
        <u/>
        <sz val="12"/>
        <color indexed="12"/>
        <rFont val="Microsoft Sans Serif"/>
        <family val="2"/>
        <charset val="204"/>
      </rPr>
      <t xml:space="preserve"> www.icetrade.by </t>
    </r>
    <r>
      <rPr>
        <sz val="12"/>
        <rFont val="Microsoft Sans Serif"/>
        <family val="2"/>
        <charset val="204"/>
      </rPr>
      <t xml:space="preserve">после заключения договора с победителем. Участникам также будут направлены письменные уведомления об итогах конкурса. </t>
    </r>
  </si>
  <si>
    <r>
      <t xml:space="preserve">Конкурсные предложения </t>
    </r>
    <r>
      <rPr>
        <b/>
        <sz val="12"/>
        <rFont val="Microsoft Sans Serif"/>
        <family val="2"/>
        <charset val="204"/>
      </rPr>
      <t>обязательно направляются в двух видах:</t>
    </r>
    <r>
      <rPr>
        <sz val="12"/>
        <rFont val="Microsoft Sans Serif"/>
        <family val="2"/>
        <charset val="204"/>
      </rPr>
      <t xml:space="preserve">
1. В печатном по почте или нарочным (оригинал предложения)
2. В отсканированном по электронной почте (копия предложения).
Предложения и наружные конверты должны содержать  ссылку на номер конкурса ОК20/4,  наименование предмета закупки, наименование организации-участника и данные его контактного лица а также пометку "В Тендерный комитет. Не вскрывать до даты открытия предложений". </t>
    </r>
  </si>
  <si>
    <t>Mastercard Standard (дизайн 8)</t>
  </si>
  <si>
    <t>М.П.</t>
  </si>
  <si>
    <r>
      <t>№ открытого конкурса по выбору исполнителя:</t>
    </r>
    <r>
      <rPr>
        <b/>
        <sz val="12"/>
        <color rgb="FFFF0000"/>
        <rFont val="MS Sans Serif"/>
        <charset val="204"/>
      </rPr>
      <t xml:space="preserve"> ОК20/4</t>
    </r>
  </si>
  <si>
    <t>Общая сумма контрактов за 2018-2019 годы, долл. США
(допускается указание ориентировочной суммы)</t>
  </si>
  <si>
    <r>
      <t>№ открытого конкурса по выбору поставщика:</t>
    </r>
    <r>
      <rPr>
        <b/>
        <sz val="14"/>
        <color rgb="FFFF0000"/>
        <rFont val="MS Sans Serif"/>
        <family val="2"/>
        <charset val="204"/>
      </rPr>
      <t xml:space="preserve"> ОК20/4</t>
    </r>
  </si>
  <si>
    <r>
      <t>3. Балансы предприятия (</t>
    </r>
    <r>
      <rPr>
        <b/>
        <sz val="14"/>
        <color indexed="12"/>
        <rFont val="Microsoft Sans Serif"/>
        <family val="2"/>
        <charset val="204"/>
      </rPr>
      <t>Годовой баланс, отчет о прибыли/убытках за 2019 г., либо на последнюю отчетную дату 2020 года);</t>
    </r>
  </si>
  <si>
    <t>4. Заявление об отсутствии задолженности перед бюджетом по уплате налогов, сборов (пошлин) по состоянию на 01.02.2020</t>
  </si>
  <si>
    <t>Номер дизайна</t>
  </si>
  <si>
    <t>Дизайн 1</t>
  </si>
  <si>
    <t>Офсетная печать CMYK (4+4), 2 дополнительных офсетных (Pantone) цвета, 2 дополнительных шелкотрафаретных цвета, ламинат глянец, чип silver, лого MasterCard, голограмма MasterCard, полоса для подписи, магнитная полоса HiCo черная, белый пластик.</t>
  </si>
  <si>
    <t>Дизайн 2</t>
  </si>
  <si>
    <t>Офсетная печать CMYK (4+4), 2 дополнительных офсетных (Pantone) цвета, 2 дополнительных шелкотрафаретных цвета, ламинат глянец, чип gold, лого MasterCard, голограмма MasterCard, полоса для подписи, магнитная полоса HiCo черная, белый пластик.</t>
  </si>
  <si>
    <t>Дизайн 3</t>
  </si>
  <si>
    <t>Офсетная печать CMYK (4+4), ламинат глянец, чип gold, лого MasterCard, голограмма MasterCard, полоса для подписи, магнитная полоса HiCo черная, белый пластик.</t>
  </si>
  <si>
    <t>Дизайн 4</t>
  </si>
  <si>
    <t>Офсетная печать CMYK (4+4), 3 дополнительных шелкотрафаретных цвета, ламинат матовый, чип silver, лого MasterCard, голограмма MasterCard, полоса для подписи, магнитная полоса HiCo черная, белый пластик.</t>
  </si>
  <si>
    <t>Дизайн 5</t>
  </si>
  <si>
    <t>Офсетная печать CMYK (4+4), 1 дополнительный шелкотрафаретный цвет, ламинат глянец, чип silver, лого MasterCard, голограмма MasterCard, полоса для подписи, магнитная полоса HiCo черная, белый пластик.</t>
  </si>
  <si>
    <t>Дизайн 6</t>
  </si>
  <si>
    <t>Офсетная печать CMYK (4+4), ламинат матовый, чип silver, лого MasterCard, голограмма MasterCard, полоса для подписи, магнитная полоса HiCo черная, прозрачный пластик.</t>
  </si>
  <si>
    <t>Дизайн 7</t>
  </si>
  <si>
    <t>Офсетная печать CMYK (4+4), ламинат матовый, выборочный лак, чип silver, лого MasterCard, голограмма MasterCard, полоса для подписи, магнитная полоса HiCo черная, цветной пластик.</t>
  </si>
  <si>
    <t>MasterCard Standard</t>
  </si>
  <si>
    <t>Дизайн 8</t>
  </si>
  <si>
    <t>Офсетная печать CMYK (4+4), 2 дополнительных шелкотрафаретных цвета, дополнительный шелкотрафаретный цвет/выборочный лак, ламинат матовый, чип silver, лого MasterCard, голограмма MasterCard, полоса для подписи, магнитная полоса HiCo черная, цветной пластик.</t>
  </si>
  <si>
    <t>MasterCard Gold</t>
  </si>
  <si>
    <t>Дизайн 9</t>
  </si>
  <si>
    <t>Офсетная печать CMYK (4+4), 2 дополнительных шелкотрафаретных цвета, ламинат глянец, чип gold, премиальный лого MasterCard, голограмма MasterCard, полоса для подписи, магнитная полоса HiCo черная, белый пластик.</t>
  </si>
  <si>
    <t>MasterCard World Black Edition</t>
  </si>
  <si>
    <t>Дизайн 10</t>
  </si>
  <si>
    <t>Офсетная печать CMYK (4+4), 3 дополнительных шелкотрафаретных цвета, ламинат матовый, выборочный лак, чип silver, премиальный лого MasterCard, голограмма MasterCard, полоса для подписи, магнитная полоса HiCo черная, цветной пластик.</t>
  </si>
  <si>
    <t>Дизайн 11</t>
  </si>
  <si>
    <t>Офсетная печать CMYK (4+4), ламинат глянец, чип silver, лого VISA, голограмма VISA, полоса для подписи, магнитная полоса HiCo черная, белый пластик.</t>
  </si>
  <si>
    <t>Visa Rewards</t>
  </si>
  <si>
    <t>Дизайн 12</t>
  </si>
  <si>
    <t>Офсетная печать CMYK (4+4), ламинат матовый, чип silver, лого VISA, голограмма VISA, полоса для подписи, магнитная полоса HiCo черная, прозрачный пластик.</t>
  </si>
  <si>
    <t>Visa Gold</t>
  </si>
  <si>
    <t>Дизайн 13</t>
  </si>
  <si>
    <t>Офсетная печать CMYK (4+4), 2 дополнительных шелкотрафаретных цвета, ламинат глянец, чип gold, премиальная кинеграмма VISA, голограмма VISA, полоса для подписи, магнитная полоса HiCo черная, белый пластик.</t>
  </si>
  <si>
    <t>11. Ценовое предложение (Спецификация  по прилагаемой форме)</t>
  </si>
  <si>
    <t>ПРЕЙСКУРАНТ ЦЕН</t>
  </si>
  <si>
    <t>Тип карточки</t>
  </si>
  <si>
    <t>Цена, за ед., USD с НДС 0%</t>
  </si>
  <si>
    <t>5 000</t>
  </si>
  <si>
    <t>10 000</t>
  </si>
  <si>
    <t>MasterCard World (дизайн 1)</t>
  </si>
  <si>
    <t>MasterCard World (дизайн 2)</t>
  </si>
  <si>
    <t>MasterCard World (дизайн 3)</t>
  </si>
  <si>
    <t>MasterCard World (дизайн 4)</t>
  </si>
  <si>
    <t>MasterCard World (дизайн 5)</t>
  </si>
  <si>
    <t>MasterCard World (дизайн 6)</t>
  </si>
  <si>
    <t>MasterCard World (дизайн 7)</t>
  </si>
  <si>
    <t>MasterCard Standard (дизайн 8)</t>
  </si>
  <si>
    <t>MasterCard Gold (дизайн 9)</t>
  </si>
  <si>
    <t>MasterCard Standard (базовый дизайн)</t>
  </si>
  <si>
    <t>Описание базового дизайна:</t>
  </si>
  <si>
    <t>MasterCard Gold (базовый дизайн)</t>
  </si>
  <si>
    <t>MasterCard Platinum (базовый дизайн)</t>
  </si>
  <si>
    <t>MasterCard World (базовый дизайн)</t>
  </si>
  <si>
    <t>MasterCard World Black Edition (базовый дизайн)</t>
  </si>
  <si>
    <t>MasterCard World Elite (базовый дизайн)</t>
  </si>
  <si>
    <t>Visa Classic (базовый дизайн)</t>
  </si>
  <si>
    <t>Visa Gold (базовый дизайн)</t>
  </si>
  <si>
    <t>Visa Business (базовый дизайн)</t>
  </si>
  <si>
    <t>Visa Rewards (базовый дизайн)</t>
  </si>
  <si>
    <t>Visa Platinum (базовый дизайн)</t>
  </si>
  <si>
    <t>Visa Business Platinum (базовый дизайн)</t>
  </si>
  <si>
    <t>Visa Infinite (базовый дизайн)</t>
  </si>
  <si>
    <t>Visa Signature (базовый дизайн)</t>
  </si>
  <si>
    <t>Белкарт-Maestro (базовый дизайн)</t>
  </si>
  <si>
    <t>Белкарт-МИР (базовый дизайн)</t>
  </si>
  <si>
    <t>Дополнительные спецэффекты</t>
  </si>
  <si>
    <t>Чип silver</t>
  </si>
  <si>
    <t>Дополнительный офсетный (Pantone) цвет</t>
  </si>
  <si>
    <t>Дополнительный шелкотрафаретный цвет</t>
  </si>
  <si>
    <t>Фольгированный пластик</t>
  </si>
  <si>
    <t>Цветной пластик</t>
  </si>
  <si>
    <t>Прозрачный пластик</t>
  </si>
  <si>
    <t>Тактильный эффект (выборочное лакирование)</t>
  </si>
  <si>
    <t>Тактильный эффект (рельефный ламинат)</t>
  </si>
  <si>
    <t>Цветная магнитная полоса</t>
  </si>
  <si>
    <t>Полноцветная печать надписи на магнитной полосе</t>
  </si>
  <si>
    <t>Горячее тиснение фольгой с помощью штампа</t>
  </si>
  <si>
    <t>Матовая ламинация</t>
  </si>
  <si>
    <t>Премиальная кинеграмма Visa</t>
  </si>
  <si>
    <t>Премиальное лого (голограмма) Mastercard</t>
  </si>
  <si>
    <t>Указать все прочие спецэффекты, предлагаемые поставщиком</t>
  </si>
  <si>
    <t>Приложение 3</t>
  </si>
  <si>
    <t>к конкурсным документам</t>
  </si>
  <si>
    <t>Примечание: описание базового дизайна производится участником конкурса</t>
  </si>
  <si>
    <t>Цена, за ед., USD без НДС</t>
  </si>
  <si>
    <t>Цена за комплект, USD без НДС</t>
  </si>
  <si>
    <t xml:space="preserve">Количество,
 шт. </t>
  </si>
  <si>
    <t xml:space="preserve">Комплект образцов карточек </t>
  </si>
  <si>
    <t>Ставка НДС, %</t>
  </si>
  <si>
    <t>Ставка НДС
%</t>
  </si>
  <si>
    <t>Ставка НДС, 
%</t>
  </si>
  <si>
    <t>10 Письменное согласие на заключение договора поставки согласно предложенному Заказчиком проекту - Приложение 4 к настоящим конкурсным документам.</t>
  </si>
  <si>
    <t xml:space="preserve">13. Прейскурант цен на заготовки карточек, дополнительные спецэффекты и комплекты тестовых образцов (стандартного (базового) дизайна/дизайна, содержащего дополнительные спецэффекты либо ценовой диапазон стоимости тестовых образцов) в соответствии с Приложением 3 </t>
  </si>
  <si>
    <r>
      <rPr>
        <b/>
        <sz val="12"/>
        <color indexed="12"/>
        <rFont val="Microsoft Sans Serif"/>
        <family val="2"/>
        <charset val="204"/>
      </rPr>
      <t xml:space="preserve">до 15:00  16 марта 2020 года </t>
    </r>
    <r>
      <rPr>
        <sz val="12"/>
        <rFont val="Microsoft Sans Serif"/>
        <family val="2"/>
        <charset val="204"/>
      </rPr>
      <t>в</t>
    </r>
    <r>
      <rPr>
        <sz val="12"/>
        <color indexed="8"/>
        <rFont val="Microsoft Sans Serif"/>
        <family val="2"/>
        <charset val="204"/>
      </rPr>
      <t>ключительно</t>
    </r>
    <r>
      <rPr>
        <b/>
        <sz val="12"/>
        <color indexed="8"/>
        <rFont val="Microsoft Sans Serif"/>
        <family val="2"/>
        <charset val="204"/>
      </rPr>
      <t>,</t>
    </r>
    <r>
      <rPr>
        <sz val="12"/>
        <color indexed="8"/>
        <rFont val="Microsoft Sans Serif"/>
        <family val="2"/>
        <charset val="204"/>
      </rPr>
      <t xml:space="preserve"> по адресу: 220007, г. Минск ул. Толстого, 10, факс. (+375 17) 213-29-09, и по электронной почте по адресу: tender@mtbank.by </t>
    </r>
  </si>
  <si>
    <t>DDP (в соответствии с INCOTERMS 2010) по адресу: Республика Беларусь, г. Минск, пр-т Партизанский, 6а. 
При поставке нерезидентами РБ налог на добавленную стоимость в установленном законодательством РБ порядке уплачивается Заказчиком.</t>
  </si>
  <si>
    <t>Стоимость одной карты, USD без НДС</t>
  </si>
  <si>
    <t>Стоимость тиража, USD без НДС</t>
  </si>
  <si>
    <t>Поставка осуществляется партиями по письменным заявкам Заказчика.
Срок поставки - в течение не более 50 календарных дней после размещения заказа и согласования дизайна в МПС для каждой партии.
Срок действия договора – 12 месяцев с даты подписания; 
Начало размещения заказов - с момента подписания акта тестирования BAP-карт.</t>
  </si>
  <si>
    <r>
      <t xml:space="preserve">Б1=(стоимость минимальная из предложенных / стоимость предложения i-го участника) x 85. 
Под стоимостью подразумевается итоговая сумма по строке 27 Спецификации. </t>
    </r>
    <r>
      <rPr>
        <sz val="12"/>
        <color rgb="FFFF0000"/>
        <rFont val="Microsoft Sans Serif"/>
        <family val="2"/>
        <charset val="204"/>
      </rPr>
      <t>Дополнительно к общей стоимости товара  при оценке предложения будет добавлена  сумма расходов на разработку конфигураций для персонализации карт и сертификации карт в платежных системах (CPV) в размере 15500 евро к предложениям тех участников, для которых потребуется выполнение указанных работ</t>
    </r>
  </si>
  <si>
    <t>Спецификация и заполненный прейскурант цен по форме согласно Приложению 3</t>
  </si>
  <si>
    <t>Участники конкурса должны удовлетворять квалификационным требованиям, изложенным в таблице Т2.</t>
  </si>
  <si>
    <t>Таблица Т1. Информация о компании-участнике</t>
  </si>
  <si>
    <t>Таблица Т2. Квалификационные данные компании-участника</t>
  </si>
  <si>
    <t>Таблица Т3. Перечень основных заказчиков компании-претендента</t>
  </si>
  <si>
    <t>заверенные копии документов по перечню согласно таблицы Т4</t>
  </si>
  <si>
    <t>по форме согласно Приложению 2</t>
  </si>
  <si>
    <t>1.3.8.</t>
  </si>
  <si>
    <t>дополнительные условия:</t>
  </si>
  <si>
    <t xml:space="preserve"> Отсутствие ограничений в процессе исполнения договора по количеству/видам закупаемых заготовок. В рамках  договора с Победителем конкурса Заказчик должен иметь возможность закупать любые виды заготовок, любого тиража, с использованием любых дополнительных спецэффектов, из указанных в прейскуранте, а также при необходимости  заказывать образцы карт. </t>
  </si>
  <si>
    <r>
      <t xml:space="preserve">       Все цены, по которым будет производится оценка предложений и выбор победителя,  должны быть указаны в долларах США без НДС по форме согласно прилагаемой Спецификации.  
       Дополнительно участники предоставляют Прейскурант цен на заготовки карточек, дополнительные спецэффекты и комплекты тестовых образцов (стандартного (базового) дизайна/дизайна, содержащего дополнительные спецэффекты либо ценовой диапазон стоимости тестовых образцов) в соответствии с Приложением 3. Данные цены будут также зафиксированы в договоре с Победителем. 
       Расчет цены должен содержать все расходы, связанные с приобретением предмета закупки, включая транспортировку, разгрузку, страховку, уплату таможенных пошлин, налогов, сборов и другие обязательные платежи в республиканский и (или) местные бюджеты, в том числе государственные целевые бюджетные фонды, государственные внебюджетные и инновационные фонды..
       </t>
    </r>
    <r>
      <rPr>
        <b/>
        <sz val="12"/>
        <rFont val="Microsoft Sans Serif"/>
        <family val="2"/>
        <charset val="204"/>
      </rPr>
      <t xml:space="preserve">  </t>
    </r>
    <r>
      <rPr>
        <b/>
        <sz val="12"/>
        <color rgb="FFFF0000"/>
        <rFont val="Microsoft Sans Serif"/>
        <family val="2"/>
        <charset val="204"/>
      </rPr>
      <t xml:space="preserve">В случае, если участник не является производителем предлагаемого товара, конкурсное предложение такого участника должно содержать расчет стоимости с указанием скидок/наценок/комиссий и иных дополнительных платежей, позволяющих оценить уровень предоставленной скидки от прайсовой цены производителя и  уровень комиссионного вознаграждения (маржи) участника. Оформляется по форме согласно Приложения 2 к настоящим конкурсным документам.
   </t>
    </r>
    <r>
      <rPr>
        <b/>
        <sz val="12"/>
        <rFont val="Microsoft Sans Serif"/>
        <family val="2"/>
        <charset val="204"/>
      </rPr>
      <t xml:space="preserve">Все цены должны быть фиксированными до полного исполнения договора. </t>
    </r>
  </si>
  <si>
    <t>Общая стоимость, 
USD без НДС</t>
  </si>
  <si>
    <t>Ставка НДС, %:</t>
  </si>
  <si>
    <t>______ календарных дней после размещения заказа и согласования дизайна в МПС для каждой партии.</t>
  </si>
  <si>
    <t xml:space="preserve">наличие действующих сертификатов международных платежных систем VISA и MasterCard на поставляемые чип-модули со сроком действия не менее срока действия договора </t>
  </si>
  <si>
    <t>8. Копии сертификатов международных платежных систем VISA и MasterCard на поставляемые чип-модули со сроком действия не менее срока действия договора ( в случае, если срок действия сертификата менее срока действия договора, участником должно быть предоставлено письмо с гарантией продления срока сертификата до указанного срока)</t>
  </si>
  <si>
    <r>
      <t xml:space="preserve">
</t>
    </r>
    <r>
      <rPr>
        <b/>
        <sz val="12"/>
        <rFont val="Microsoft Sans Serif"/>
        <family val="2"/>
        <charset val="204"/>
      </rPr>
      <t xml:space="preserve">1)Требования к качеству и дизайну: </t>
    </r>
    <r>
      <rPr>
        <sz val="12"/>
        <rFont val="Microsoft Sans Serif"/>
        <family val="2"/>
        <charset val="204"/>
      </rPr>
      <t xml:space="preserve">
- требования к дизайну – согласно Приложения 1;
- соответствие требованиям международных платежных систем MasterCard/Visa.
</t>
    </r>
    <r>
      <rPr>
        <b/>
        <sz val="12"/>
        <rFont val="Microsoft Sans Serif"/>
        <family val="2"/>
        <charset val="204"/>
      </rPr>
      <t>2) Требования к чип-модулю:</t>
    </r>
    <r>
      <rPr>
        <sz val="12"/>
        <rFont val="Microsoft Sans Serif"/>
        <family val="2"/>
        <charset val="204"/>
      </rPr>
      <t xml:space="preserve">
- бесконтактный интерфейс;
- наличие действующих сертификатов платежных систем MasterCard/Visa со сроком действия не менее срока действия договора;
- поддерживается компанией ООО «Пронит» (чип-модуль должен быть в списке актуальных карт на сайте pronit.ru);
- тип ОС – CPS (в списке актуальных карт на сайте pronit.ru в столбце Perso type указано CPS). 
3) </t>
    </r>
    <r>
      <rPr>
        <b/>
        <sz val="12"/>
        <rFont val="Microsoft Sans Serif"/>
        <family val="2"/>
        <charset val="204"/>
      </rPr>
      <t>Гарантийный сро</t>
    </r>
    <r>
      <rPr>
        <sz val="12"/>
        <rFont val="Microsoft Sans Serif"/>
        <family val="2"/>
        <charset val="204"/>
      </rPr>
      <t>к не менее 12 месяцев с даты приема товара Банком по акту сдачи-приемки.</t>
    </r>
    <r>
      <rPr>
        <b/>
        <sz val="12"/>
        <rFont val="Microsoft Sans Serif"/>
        <family val="2"/>
        <charset val="204"/>
      </rPr>
      <t xml:space="preserve">
</t>
    </r>
  </si>
  <si>
    <t>до 15:00 16 марта 2020 года включительно</t>
  </si>
  <si>
    <t>до 15:00  16 марта 2020 г. Включительно</t>
  </si>
  <si>
    <r>
      <rPr>
        <b/>
        <sz val="12"/>
        <color indexed="12"/>
        <rFont val="Microsoft Sans Serif"/>
        <family val="2"/>
        <charset val="204"/>
      </rPr>
      <t>с  03 марта 2020 г. до 15:00  16 марта 2020 г.</t>
    </r>
    <r>
      <rPr>
        <sz val="12"/>
        <color indexed="12"/>
        <rFont val="Microsoft Sans Serif"/>
        <family val="2"/>
        <charset val="204"/>
      </rPr>
      <t xml:space="preserve"> </t>
    </r>
    <r>
      <rPr>
        <sz val="12"/>
        <rFont val="Microsoft Sans Serif"/>
        <family val="2"/>
        <charset val="204"/>
      </rPr>
      <t xml:space="preserve">включительно на официальном сайте ЗАО "МТБанк" по адресу </t>
    </r>
    <r>
      <rPr>
        <i/>
        <sz val="12"/>
        <rFont val="Microsoft Sans Serif"/>
        <family val="2"/>
        <charset val="204"/>
      </rPr>
      <t>https://www.mtbank.by и сайте www.icetrade.by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</si>
</sst>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[$$-409]* #,##0.00_ ;_-[$$-409]* \-#,##0.00\ ;_-[$$-409]* &quot;-&quot;??_ ;_-@_ "/>
    <numFmt numFmtId="166" formatCode="_-* #,##0_р_._-;\-* #,##0_р_._-;_-* &quot;-&quot;??_р_._-;_-@_-"/>
  </numFmts>
  <fonts count="7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MS Sans Serif"/>
      <family val="2"/>
      <charset val="204"/>
    </font>
    <font>
      <b/>
      <sz val="12"/>
      <name val="MS Sans Serif"/>
      <family val="2"/>
      <charset val="204"/>
    </font>
    <font>
      <sz val="8"/>
      <name val="Arial Cyr"/>
      <charset val="204"/>
    </font>
    <font>
      <b/>
      <sz val="12"/>
      <name val="Microsoft Sans Serif"/>
      <family val="2"/>
      <charset val="204"/>
    </font>
    <font>
      <sz val="12"/>
      <name val="Microsoft Sans Serif"/>
      <family val="2"/>
      <charset val="204"/>
    </font>
    <font>
      <sz val="10"/>
      <name val="Arial Cyr"/>
      <family val="2"/>
      <charset val="204"/>
    </font>
    <font>
      <b/>
      <sz val="16"/>
      <name val="Microsoft Sans Serif"/>
      <family val="2"/>
      <charset val="204"/>
    </font>
    <font>
      <sz val="16"/>
      <name val="Microsoft Sans Serif"/>
      <family val="2"/>
      <charset val="204"/>
    </font>
    <font>
      <b/>
      <sz val="18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i/>
      <u/>
      <sz val="12"/>
      <color indexed="12"/>
      <name val="Microsoft Sans Serif"/>
      <family val="2"/>
      <charset val="204"/>
    </font>
    <font>
      <b/>
      <sz val="12"/>
      <color indexed="10"/>
      <name val="Microsoft Sans Serif"/>
      <family val="2"/>
      <charset val="204"/>
    </font>
    <font>
      <b/>
      <sz val="14"/>
      <name val="MS Sans Serif"/>
      <family val="2"/>
      <charset val="204"/>
    </font>
    <font>
      <sz val="14"/>
      <name val="MS Sans Serif"/>
      <family val="2"/>
      <charset val="204"/>
    </font>
    <font>
      <sz val="12"/>
      <color indexed="10"/>
      <name val="Microsoft Sans Serif"/>
      <family val="2"/>
      <charset val="204"/>
    </font>
    <font>
      <sz val="14"/>
      <name val="Times New Roman"/>
      <family val="1"/>
      <charset val="204"/>
    </font>
    <font>
      <i/>
      <sz val="12"/>
      <name val="Microsoft Sans Serif"/>
      <family val="2"/>
      <charset val="204"/>
    </font>
    <font>
      <sz val="10"/>
      <name val="Arial"/>
      <family val="2"/>
      <charset val="204"/>
    </font>
    <font>
      <sz val="12"/>
      <color indexed="12"/>
      <name val="Microsoft Sans Serif"/>
      <family val="2"/>
      <charset val="204"/>
    </font>
    <font>
      <sz val="12"/>
      <color indexed="8"/>
      <name val="Microsoft Sans Serif"/>
      <family val="2"/>
      <charset val="204"/>
    </font>
    <font>
      <b/>
      <sz val="12"/>
      <color indexed="14"/>
      <name val="Microsoft Sans Serif"/>
      <family val="2"/>
      <charset val="204"/>
    </font>
    <font>
      <b/>
      <sz val="12"/>
      <color indexed="8"/>
      <name val="Microsoft Sans Serif"/>
      <family val="2"/>
      <charset val="204"/>
    </font>
    <font>
      <b/>
      <sz val="12"/>
      <color indexed="12"/>
      <name val="Microsoft Sans Serif"/>
      <family val="2"/>
      <charset val="204"/>
    </font>
    <font>
      <sz val="11"/>
      <color theme="1"/>
      <name val="Calibri"/>
      <family val="2"/>
      <scheme val="minor"/>
    </font>
    <font>
      <b/>
      <sz val="16"/>
      <color rgb="FF0000FF"/>
      <name val="Microsoft Sans Serif"/>
      <family val="2"/>
      <charset val="204"/>
    </font>
    <font>
      <b/>
      <sz val="12"/>
      <color rgb="FFFF0000"/>
      <name val="Microsoft Sans Serif"/>
      <family val="2"/>
      <charset val="204"/>
    </font>
    <font>
      <sz val="12"/>
      <color rgb="FF0000FF"/>
      <name val="Microsoft Sans Serif"/>
      <family val="2"/>
      <charset val="204"/>
    </font>
    <font>
      <sz val="12"/>
      <color rgb="FFFF0000"/>
      <name val="Microsoft Sans Serif"/>
      <family val="2"/>
      <charset val="204"/>
    </font>
    <font>
      <b/>
      <sz val="14"/>
      <color rgb="FFFF0000"/>
      <name val="Microsoft Sans Serif"/>
      <family val="2"/>
      <charset val="204"/>
    </font>
    <font>
      <sz val="16"/>
      <name val="MS Sans Serif"/>
      <family val="2"/>
      <charset val="204"/>
    </font>
    <font>
      <b/>
      <sz val="16"/>
      <name val="MS Sans Serif"/>
      <family val="2"/>
      <charset val="204"/>
    </font>
    <font>
      <b/>
      <sz val="8"/>
      <name val="MS Sans Serif"/>
      <family val="2"/>
      <charset val="204"/>
    </font>
    <font>
      <b/>
      <sz val="10"/>
      <name val="Microsoft Sans Serif"/>
      <family val="2"/>
      <charset val="204"/>
    </font>
    <font>
      <sz val="10"/>
      <name val="Microsoft Sans Serif"/>
      <family val="2"/>
      <charset val="204"/>
    </font>
    <font>
      <b/>
      <sz val="14"/>
      <name val="Microsoft Sans Serif"/>
      <family val="2"/>
      <charset val="204"/>
    </font>
    <font>
      <b/>
      <sz val="14"/>
      <color indexed="12"/>
      <name val="Microsoft Sans Serif"/>
      <family val="2"/>
      <charset val="204"/>
    </font>
    <font>
      <sz val="12"/>
      <name val="Times New Roman"/>
      <family val="1"/>
      <charset val="204"/>
    </font>
    <font>
      <sz val="11"/>
      <name val="Microsoft Sans Serif"/>
      <family val="2"/>
      <charset val="204"/>
    </font>
    <font>
      <sz val="14"/>
      <color rgb="FFFF0000"/>
      <name val="Microsoft Sans Serif"/>
      <family val="2"/>
      <charset val="204"/>
    </font>
    <font>
      <b/>
      <sz val="12"/>
      <name val="MS Sans Serif"/>
      <charset val="204"/>
    </font>
    <font>
      <b/>
      <sz val="12"/>
      <color rgb="FFFF0000"/>
      <name val="MS Sans Serif"/>
      <charset val="204"/>
    </font>
    <font>
      <b/>
      <sz val="14"/>
      <color rgb="FFFF0000"/>
      <name val="MS Sans Serif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i/>
      <sz val="12"/>
      <name val="MS Sans Serif"/>
      <charset val="1"/>
    </font>
    <font>
      <sz val="10"/>
      <color theme="1"/>
      <name val="Calibri"/>
      <family val="2"/>
      <charset val="204"/>
      <scheme val="minor"/>
    </font>
    <font>
      <sz val="14"/>
      <name val="Microsoft Sans Serif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  <font>
      <b/>
      <sz val="14"/>
      <color rgb="FF000000"/>
      <name val="Microsoft Sans Serif"/>
      <family val="2"/>
      <charset val="204"/>
    </font>
    <font>
      <sz val="14"/>
      <color rgb="FF000000"/>
      <name val="Microsoft Sans Serif"/>
      <family val="2"/>
      <charset val="204"/>
    </font>
    <font>
      <b/>
      <i/>
      <sz val="12"/>
      <color rgb="FF000000"/>
      <name val="Microsoft Sans Serif"/>
      <family val="2"/>
      <charset val="204"/>
    </font>
    <font>
      <sz val="12"/>
      <color rgb="FFFF0000"/>
      <name val="MS Sans Serif"/>
      <family val="2"/>
      <charset val="204"/>
    </font>
    <font>
      <b/>
      <i/>
      <sz val="14"/>
      <color rgb="FFFF0000"/>
      <name val="Microsoft Sans Serif"/>
      <family val="2"/>
      <charset val="204"/>
    </font>
    <font>
      <b/>
      <i/>
      <sz val="12"/>
      <color rgb="FFFF0000"/>
      <name val="Microsoft Sans Serif"/>
      <family val="2"/>
      <charset val="204"/>
    </font>
    <font>
      <sz val="12"/>
      <color rgb="FF000000"/>
      <name val="Courier New"/>
      <family val="3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MS Sans Serif"/>
      <charset val="204"/>
    </font>
    <font>
      <b/>
      <sz val="10"/>
      <name val="Arial Cyr"/>
      <charset val="1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8" fillId="0" borderId="0"/>
    <xf numFmtId="0" fontId="22" fillId="0" borderId="0"/>
    <xf numFmtId="0" fontId="13" fillId="0" borderId="0"/>
    <xf numFmtId="9" fontId="3" fillId="0" borderId="0" applyFont="0" applyFill="0" applyBorder="0" applyAlignment="0" applyProtection="0"/>
    <xf numFmtId="0" fontId="9" fillId="0" borderId="0"/>
    <xf numFmtId="0" fontId="22" fillId="0" borderId="0"/>
    <xf numFmtId="164" fontId="3" fillId="0" borderId="0" applyFont="0" applyFill="0" applyBorder="0" applyAlignment="0" applyProtection="0"/>
    <xf numFmtId="0" fontId="2" fillId="0" borderId="0"/>
  </cellStyleXfs>
  <cellXfs count="415">
    <xf numFmtId="0" fontId="0" fillId="0" borderId="0" xfId="0"/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justify" vertical="center" wrapText="1"/>
    </xf>
    <xf numFmtId="9" fontId="7" fillId="0" borderId="0" xfId="4" applyFont="1" applyFill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3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4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5" fontId="8" fillId="0" borderId="1" xfId="7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5" fillId="0" borderId="12" xfId="0" applyFont="1" applyFill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0" fontId="38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8" fillId="0" borderId="15" xfId="0" applyFont="1" applyBorder="1" applyAlignment="1">
      <alignment horizontal="left" vertical="top"/>
    </xf>
    <xf numFmtId="0" fontId="38" fillId="0" borderId="0" xfId="0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8" fillId="0" borderId="15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9" fontId="7" fillId="3" borderId="7" xfId="4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8" fillId="0" borderId="5" xfId="0" applyNumberFormat="1" applyFont="1" applyFill="1" applyBorder="1" applyAlignment="1">
      <alignment horizontal="center" vertical="center" wrapText="1"/>
    </xf>
    <xf numFmtId="0" fontId="44" fillId="0" borderId="0" xfId="3" applyFont="1" applyAlignment="1">
      <alignment vertical="center"/>
    </xf>
    <xf numFmtId="0" fontId="39" fillId="2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5" fillId="0" borderId="1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8" fillId="0" borderId="0" xfId="0" applyFont="1"/>
    <xf numFmtId="0" fontId="49" fillId="0" borderId="0" xfId="0" applyFont="1"/>
    <xf numFmtId="0" fontId="5" fillId="0" borderId="0" xfId="3" applyFont="1" applyBorder="1" applyAlignment="1">
      <alignment vertical="center"/>
    </xf>
    <xf numFmtId="0" fontId="50" fillId="0" borderId="0" xfId="3" applyFont="1" applyAlignment="1">
      <alignment horizontal="center"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vertical="top" wrapText="1"/>
    </xf>
    <xf numFmtId="0" fontId="52" fillId="2" borderId="1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52" fillId="2" borderId="1" xfId="0" applyNumberFormat="1" applyFont="1" applyFill="1" applyBorder="1" applyAlignment="1">
      <alignment vertical="center" wrapText="1"/>
    </xf>
    <xf numFmtId="0" fontId="51" fillId="0" borderId="0" xfId="0" applyFont="1" applyAlignment="1">
      <alignment horizontal="right" vertical="top" wrapText="1"/>
    </xf>
    <xf numFmtId="0" fontId="51" fillId="0" borderId="0" xfId="0" applyFont="1" applyAlignment="1">
      <alignment horizontal="left" vertical="top"/>
    </xf>
    <xf numFmtId="0" fontId="51" fillId="3" borderId="26" xfId="8" applyFont="1" applyFill="1" applyBorder="1" applyAlignment="1">
      <alignment wrapText="1"/>
    </xf>
    <xf numFmtId="0" fontId="1" fillId="3" borderId="26" xfId="8" applyFont="1" applyFill="1" applyBorder="1" applyAlignment="1">
      <alignment vertical="center"/>
    </xf>
    <xf numFmtId="0" fontId="2" fillId="3" borderId="26" xfId="8" applyFill="1" applyBorder="1" applyAlignment="1">
      <alignment horizontal="center" vertical="center"/>
    </xf>
    <xf numFmtId="4" fontId="2" fillId="3" borderId="26" xfId="8" applyNumberFormat="1" applyFill="1" applyBorder="1" applyAlignment="1">
      <alignment horizontal="center" vertical="center"/>
    </xf>
    <xf numFmtId="166" fontId="3" fillId="3" borderId="26" xfId="7" applyNumberFormat="1" applyFont="1" applyFill="1" applyBorder="1" applyAlignment="1">
      <alignment horizontal="center" vertical="center"/>
    </xf>
    <xf numFmtId="10" fontId="3" fillId="3" borderId="26" xfId="4" applyNumberFormat="1" applyFont="1" applyFill="1" applyBorder="1" applyAlignment="1">
      <alignment horizontal="center" vertical="center"/>
    </xf>
    <xf numFmtId="0" fontId="2" fillId="3" borderId="26" xfId="8" applyFill="1" applyBorder="1"/>
    <xf numFmtId="0" fontId="2" fillId="3" borderId="26" xfId="8" applyFill="1" applyBorder="1" applyAlignment="1">
      <alignment horizontal="center"/>
    </xf>
    <xf numFmtId="0" fontId="47" fillId="3" borderId="26" xfId="8" applyFont="1" applyFill="1" applyBorder="1" applyAlignment="1">
      <alignment horizontal="center"/>
    </xf>
    <xf numFmtId="3" fontId="47" fillId="3" borderId="26" xfId="8" applyNumberFormat="1" applyFont="1" applyFill="1" applyBorder="1" applyAlignment="1">
      <alignment horizontal="center"/>
    </xf>
    <xf numFmtId="10" fontId="47" fillId="3" borderId="26" xfId="8" applyNumberFormat="1" applyFont="1" applyFill="1" applyBorder="1" applyAlignment="1">
      <alignment horizontal="center" vertical="center"/>
    </xf>
    <xf numFmtId="10" fontId="2" fillId="3" borderId="26" xfId="8" applyNumberFormat="1" applyFill="1" applyBorder="1" applyAlignment="1">
      <alignment horizontal="center" vertical="center"/>
    </xf>
    <xf numFmtId="0" fontId="47" fillId="5" borderId="1" xfId="8" applyFont="1" applyFill="1" applyBorder="1" applyAlignment="1">
      <alignment horizontal="center" vertical="center" wrapText="1"/>
    </xf>
    <xf numFmtId="0" fontId="1" fillId="4" borderId="1" xfId="8" applyFont="1" applyFill="1" applyBorder="1" applyAlignment="1" applyProtection="1">
      <alignment vertical="center"/>
    </xf>
    <xf numFmtId="0" fontId="1" fillId="4" borderId="1" xfId="8" applyFont="1" applyFill="1" applyBorder="1" applyAlignment="1">
      <alignment vertical="center"/>
    </xf>
    <xf numFmtId="0" fontId="2" fillId="4" borderId="1" xfId="8" applyFill="1" applyBorder="1" applyAlignment="1">
      <alignment horizontal="center" vertical="center"/>
    </xf>
    <xf numFmtId="4" fontId="2" fillId="4" borderId="1" xfId="8" applyNumberFormat="1" applyFill="1" applyBorder="1" applyAlignment="1">
      <alignment horizontal="center" vertical="center"/>
    </xf>
    <xf numFmtId="166" fontId="3" fillId="6" borderId="1" xfId="7" applyNumberFormat="1" applyFont="1" applyFill="1" applyBorder="1" applyAlignment="1">
      <alignment horizontal="center" vertical="center"/>
    </xf>
    <xf numFmtId="10" fontId="3" fillId="6" borderId="1" xfId="4" applyNumberFormat="1" applyFont="1" applyFill="1" applyBorder="1" applyAlignment="1">
      <alignment horizontal="center" vertical="center"/>
    </xf>
    <xf numFmtId="0" fontId="2" fillId="0" borderId="1" xfId="8" applyBorder="1"/>
    <xf numFmtId="0" fontId="2" fillId="0" borderId="1" xfId="8" applyBorder="1" applyAlignment="1">
      <alignment horizontal="center"/>
    </xf>
    <xf numFmtId="0" fontId="47" fillId="6" borderId="1" xfId="8" applyFont="1" applyFill="1" applyBorder="1" applyAlignment="1">
      <alignment horizontal="center"/>
    </xf>
    <xf numFmtId="3" fontId="47" fillId="6" borderId="1" xfId="8" applyNumberFormat="1" applyFont="1" applyFill="1" applyBorder="1" applyAlignment="1">
      <alignment horizontal="center"/>
    </xf>
    <xf numFmtId="10" fontId="47" fillId="6" borderId="1" xfId="8" applyNumberFormat="1" applyFont="1" applyFill="1" applyBorder="1" applyAlignment="1">
      <alignment horizontal="center" vertical="center"/>
    </xf>
    <xf numFmtId="10" fontId="2" fillId="6" borderId="1" xfId="8" applyNumberFormat="1" applyFill="1" applyBorder="1" applyAlignment="1">
      <alignment horizontal="center" vertical="center"/>
    </xf>
    <xf numFmtId="0" fontId="53" fillId="0" borderId="0" xfId="0" applyFont="1"/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3" fontId="52" fillId="2" borderId="1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justify" vertical="center"/>
    </xf>
    <xf numFmtId="0" fontId="56" fillId="0" borderId="0" xfId="0" applyFont="1" applyAlignment="1">
      <alignment horizontal="justify" vertical="center"/>
    </xf>
    <xf numFmtId="0" fontId="47" fillId="0" borderId="0" xfId="8" applyFont="1"/>
    <xf numFmtId="0" fontId="17" fillId="4" borderId="37" xfId="3" applyFont="1" applyFill="1" applyBorder="1" applyAlignment="1">
      <alignment vertical="center" wrapText="1"/>
    </xf>
    <xf numFmtId="0" fontId="17" fillId="4" borderId="24" xfId="3" applyFont="1" applyFill="1" applyBorder="1" applyAlignment="1">
      <alignment vertical="center" wrapText="1"/>
    </xf>
    <xf numFmtId="0" fontId="58" fillId="4" borderId="21" xfId="0" applyFont="1" applyFill="1" applyBorder="1" applyAlignment="1">
      <alignment horizontal="right" vertical="center"/>
    </xf>
    <xf numFmtId="0" fontId="60" fillId="0" borderId="0" xfId="0" applyFont="1" applyBorder="1" applyAlignment="1">
      <alignment horizontal="left" vertical="center"/>
    </xf>
    <xf numFmtId="3" fontId="58" fillId="0" borderId="21" xfId="0" applyNumberFormat="1" applyFont="1" applyBorder="1" applyAlignment="1">
      <alignment horizontal="center" vertical="center"/>
    </xf>
    <xf numFmtId="0" fontId="58" fillId="0" borderId="29" xfId="0" applyFont="1" applyBorder="1" applyAlignment="1">
      <alignment horizontal="left" vertical="center"/>
    </xf>
    <xf numFmtId="0" fontId="58" fillId="0" borderId="30" xfId="0" applyFont="1" applyBorder="1" applyAlignment="1">
      <alignment horizontal="left" vertical="center"/>
    </xf>
    <xf numFmtId="0" fontId="58" fillId="0" borderId="31" xfId="0" applyFont="1" applyBorder="1" applyAlignment="1">
      <alignment horizontal="left" vertical="center"/>
    </xf>
    <xf numFmtId="9" fontId="8" fillId="0" borderId="6" xfId="0" applyNumberFormat="1" applyFont="1" applyFill="1" applyBorder="1" applyAlignment="1">
      <alignment horizontal="center" vertical="center" wrapText="1"/>
    </xf>
    <xf numFmtId="0" fontId="61" fillId="0" borderId="0" xfId="3" applyFont="1" applyAlignment="1">
      <alignment horizontal="center" vertical="center"/>
    </xf>
    <xf numFmtId="0" fontId="61" fillId="0" borderId="0" xfId="3" applyFont="1" applyAlignment="1">
      <alignment vertical="center"/>
    </xf>
    <xf numFmtId="0" fontId="17" fillId="0" borderId="43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30" xfId="3" applyFont="1" applyBorder="1" applyAlignment="1">
      <alignment vertical="center" wrapText="1"/>
    </xf>
    <xf numFmtId="0" fontId="17" fillId="0" borderId="31" xfId="3" applyFont="1" applyBorder="1" applyAlignment="1">
      <alignment vertical="center" wrapText="1"/>
    </xf>
    <xf numFmtId="0" fontId="17" fillId="0" borderId="45" xfId="3" applyFont="1" applyBorder="1" applyAlignment="1">
      <alignment vertical="center" wrapText="1"/>
    </xf>
    <xf numFmtId="0" fontId="17" fillId="0" borderId="45" xfId="3" applyFont="1" applyBorder="1" applyAlignment="1">
      <alignment horizontal="center" vertical="center" wrapText="1"/>
    </xf>
    <xf numFmtId="0" fontId="17" fillId="0" borderId="30" xfId="3" applyFont="1" applyBorder="1" applyAlignment="1">
      <alignment horizontal="center" vertical="center" wrapText="1"/>
    </xf>
    <xf numFmtId="0" fontId="17" fillId="0" borderId="31" xfId="3" applyFont="1" applyBorder="1" applyAlignment="1">
      <alignment horizontal="center" vertical="center" wrapText="1"/>
    </xf>
    <xf numFmtId="0" fontId="59" fillId="4" borderId="45" xfId="0" applyFont="1" applyFill="1" applyBorder="1" applyAlignment="1">
      <alignment horizontal="right" vertical="center" wrapText="1"/>
    </xf>
    <xf numFmtId="0" fontId="59" fillId="4" borderId="30" xfId="0" applyFont="1" applyFill="1" applyBorder="1" applyAlignment="1">
      <alignment horizontal="right" vertical="center" wrapText="1"/>
    </xf>
    <xf numFmtId="0" fontId="52" fillId="4" borderId="31" xfId="0" applyFont="1" applyFill="1" applyBorder="1" applyAlignment="1">
      <alignment horizontal="right" vertical="center" wrapText="1"/>
    </xf>
    <xf numFmtId="0" fontId="59" fillId="4" borderId="31" xfId="0" applyFont="1" applyFill="1" applyBorder="1" applyAlignment="1">
      <alignment horizontal="right" vertical="center" wrapText="1"/>
    </xf>
    <xf numFmtId="3" fontId="59" fillId="3" borderId="45" xfId="0" applyNumberFormat="1" applyFont="1" applyFill="1" applyBorder="1" applyAlignment="1">
      <alignment horizontal="center" vertical="center" wrapText="1"/>
    </xf>
    <xf numFmtId="3" fontId="59" fillId="3" borderId="30" xfId="0" applyNumberFormat="1" applyFont="1" applyFill="1" applyBorder="1" applyAlignment="1">
      <alignment horizontal="center" vertical="center" wrapText="1"/>
    </xf>
    <xf numFmtId="3" fontId="59" fillId="3" borderId="30" xfId="0" applyNumberFormat="1" applyFont="1" applyFill="1" applyBorder="1" applyAlignment="1">
      <alignment horizontal="center" vertical="center"/>
    </xf>
    <xf numFmtId="3" fontId="59" fillId="3" borderId="31" xfId="0" applyNumberFormat="1" applyFont="1" applyFill="1" applyBorder="1" applyAlignment="1">
      <alignment horizontal="center" vertical="center"/>
    </xf>
    <xf numFmtId="0" fontId="58" fillId="4" borderId="46" xfId="0" applyFont="1" applyFill="1" applyBorder="1" applyAlignment="1">
      <alignment vertical="center" wrapText="1"/>
    </xf>
    <xf numFmtId="0" fontId="58" fillId="4" borderId="18" xfId="0" applyFont="1" applyFill="1" applyBorder="1" applyAlignment="1">
      <alignment vertical="center" wrapText="1"/>
    </xf>
    <xf numFmtId="0" fontId="57" fillId="0" borderId="33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 wrapText="1"/>
    </xf>
    <xf numFmtId="0" fontId="64" fillId="0" borderId="34" xfId="0" applyFont="1" applyBorder="1" applyAlignment="1">
      <alignment vertical="center" wrapText="1"/>
    </xf>
    <xf numFmtId="0" fontId="64" fillId="0" borderId="34" xfId="0" applyFont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65" fillId="0" borderId="0" xfId="0" applyFont="1" applyAlignment="1">
      <alignment horizontal="right" vertical="center" indent="15"/>
    </xf>
    <xf numFmtId="0" fontId="6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7" fillId="0" borderId="49" xfId="0" applyFont="1" applyBorder="1" applyAlignment="1">
      <alignment vertical="center" wrapText="1"/>
    </xf>
    <xf numFmtId="0" fontId="68" fillId="0" borderId="35" xfId="0" applyFont="1" applyBorder="1" applyAlignment="1">
      <alignment vertical="center" wrapText="1"/>
    </xf>
    <xf numFmtId="0" fontId="69" fillId="0" borderId="0" xfId="0" applyFont="1" applyAlignment="1">
      <alignment horizontal="justify" vertical="center"/>
    </xf>
    <xf numFmtId="0" fontId="67" fillId="0" borderId="21" xfId="0" applyFont="1" applyBorder="1" applyAlignment="1">
      <alignment horizontal="center" vertical="center"/>
    </xf>
    <xf numFmtId="3" fontId="67" fillId="0" borderId="51" xfId="0" applyNumberFormat="1" applyFont="1" applyBorder="1" applyAlignment="1">
      <alignment horizontal="center" vertical="center" wrapText="1"/>
    </xf>
    <xf numFmtId="0" fontId="67" fillId="0" borderId="51" xfId="0" applyFont="1" applyBorder="1" applyAlignment="1">
      <alignment horizontal="center" vertical="center" wrapText="1"/>
    </xf>
    <xf numFmtId="0" fontId="13" fillId="0" borderId="35" xfId="0" applyFont="1" applyBorder="1" applyAlignment="1">
      <alignment vertical="center"/>
    </xf>
    <xf numFmtId="0" fontId="13" fillId="0" borderId="35" xfId="0" applyFont="1" applyBorder="1" applyAlignment="1">
      <alignment vertical="center" wrapText="1"/>
    </xf>
    <xf numFmtId="0" fontId="65" fillId="0" borderId="0" xfId="0" applyFont="1" applyAlignment="1">
      <alignment horizontal="justify" vertical="center"/>
    </xf>
    <xf numFmtId="0" fontId="69" fillId="0" borderId="21" xfId="0" applyFont="1" applyBorder="1" applyAlignment="1">
      <alignment horizontal="center" vertical="center" wrapText="1"/>
    </xf>
    <xf numFmtId="3" fontId="69" fillId="0" borderId="21" xfId="0" applyNumberFormat="1" applyFont="1" applyBorder="1" applyAlignment="1">
      <alignment horizontal="center" vertical="center" wrapText="1"/>
    </xf>
    <xf numFmtId="0" fontId="71" fillId="0" borderId="35" xfId="0" applyFont="1" applyBorder="1" applyAlignment="1">
      <alignment vertical="center" wrapText="1"/>
    </xf>
    <xf numFmtId="0" fontId="71" fillId="0" borderId="35" xfId="0" applyFont="1" applyBorder="1" applyAlignment="1">
      <alignment horizontal="justify" vertical="center" wrapText="1"/>
    </xf>
    <xf numFmtId="0" fontId="73" fillId="0" borderId="35" xfId="0" applyFont="1" applyBorder="1" applyAlignment="1">
      <alignment vertical="center" wrapText="1"/>
    </xf>
    <xf numFmtId="0" fontId="7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0" fillId="0" borderId="0" xfId="0" applyFont="1"/>
    <xf numFmtId="0" fontId="65" fillId="0" borderId="0" xfId="0" applyFont="1" applyAlignment="1">
      <alignment vertical="center"/>
    </xf>
    <xf numFmtId="0" fontId="65" fillId="0" borderId="35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65" fillId="4" borderId="35" xfId="0" applyFont="1" applyFill="1" applyBorder="1" applyAlignment="1">
      <alignment vertical="center"/>
    </xf>
    <xf numFmtId="3" fontId="69" fillId="0" borderId="20" xfId="0" applyNumberFormat="1" applyFont="1" applyBorder="1" applyAlignment="1">
      <alignment horizontal="center" vertical="center" wrapText="1"/>
    </xf>
    <xf numFmtId="0" fontId="0" fillId="4" borderId="47" xfId="0" applyFill="1" applyBorder="1"/>
    <xf numFmtId="0" fontId="4" fillId="0" borderId="0" xfId="3" applyFont="1" applyBorder="1" applyAlignment="1">
      <alignment horizontal="center" vertical="center"/>
    </xf>
    <xf numFmtId="0" fontId="58" fillId="0" borderId="21" xfId="0" applyFont="1" applyFill="1" applyBorder="1" applyAlignment="1">
      <alignment horizontal="right" vertical="center"/>
    </xf>
    <xf numFmtId="3" fontId="58" fillId="4" borderId="21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30" fillId="2" borderId="3" xfId="0" applyNumberFormat="1" applyFont="1" applyFill="1" applyBorder="1" applyAlignment="1">
      <alignment horizontal="left" vertical="center" wrapText="1"/>
    </xf>
    <xf numFmtId="0" fontId="30" fillId="2" borderId="7" xfId="0" applyNumberFormat="1" applyFont="1" applyFill="1" applyBorder="1" applyAlignment="1">
      <alignment horizontal="left" vertical="center" wrapText="1"/>
    </xf>
    <xf numFmtId="0" fontId="43" fillId="2" borderId="3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5" fillId="2" borderId="3" xfId="0" applyNumberFormat="1" applyFont="1" applyFill="1" applyBorder="1" applyAlignment="1">
      <alignment horizontal="left" vertical="center" wrapText="1"/>
    </xf>
    <xf numFmtId="0" fontId="19" fillId="2" borderId="7" xfId="0" applyNumberFormat="1" applyFont="1" applyFill="1" applyBorder="1" applyAlignment="1">
      <alignment horizontal="left" vertical="center" wrapText="1"/>
    </xf>
    <xf numFmtId="0" fontId="21" fillId="2" borderId="3" xfId="0" applyNumberFormat="1" applyFont="1" applyFill="1" applyBorder="1" applyAlignment="1">
      <alignment horizontal="left" vertical="center" wrapText="1"/>
    </xf>
    <xf numFmtId="0" fontId="21" fillId="2" borderId="7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24" fillId="2" borderId="7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justify" vertical="center" wrapText="1"/>
    </xf>
    <xf numFmtId="0" fontId="8" fillId="0" borderId="0" xfId="0" applyNumberFormat="1" applyFont="1" applyFill="1" applyBorder="1" applyAlignment="1">
      <alignment horizontal="justify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0" fontId="8" fillId="4" borderId="6" xfId="0" applyNumberFormat="1" applyFont="1" applyFill="1" applyBorder="1" applyAlignment="1">
      <alignment horizontal="left" vertical="center" wrapText="1"/>
    </xf>
    <xf numFmtId="0" fontId="8" fillId="4" borderId="7" xfId="0" applyNumberFormat="1" applyFont="1" applyFill="1" applyBorder="1" applyAlignment="1">
      <alignment horizontal="left" vertical="center" wrapText="1"/>
    </xf>
    <xf numFmtId="0" fontId="32" fillId="2" borderId="3" xfId="0" applyNumberFormat="1" applyFont="1" applyFill="1" applyBorder="1" applyAlignment="1">
      <alignment horizontal="left" vertical="center" wrapText="1"/>
    </xf>
    <xf numFmtId="0" fontId="32" fillId="2" borderId="6" xfId="0" applyNumberFormat="1" applyFont="1" applyFill="1" applyBorder="1" applyAlignment="1">
      <alignment horizontal="left" vertical="center" wrapText="1"/>
    </xf>
    <xf numFmtId="0" fontId="32" fillId="2" borderId="7" xfId="0" applyNumberFormat="1" applyFont="1" applyFill="1" applyBorder="1" applyAlignment="1">
      <alignment horizontal="left" vertical="center" wrapText="1"/>
    </xf>
    <xf numFmtId="0" fontId="31" fillId="2" borderId="3" xfId="0" applyNumberFormat="1" applyFont="1" applyFill="1" applyBorder="1" applyAlignment="1">
      <alignment horizontal="left" vertical="center" wrapText="1"/>
    </xf>
    <xf numFmtId="0" fontId="31" fillId="2" borderId="6" xfId="0" applyNumberFormat="1" applyFont="1" applyFill="1" applyBorder="1" applyAlignment="1">
      <alignment horizontal="left" vertical="center" wrapText="1"/>
    </xf>
    <xf numFmtId="0" fontId="31" fillId="2" borderId="7" xfId="0" applyNumberFormat="1" applyFont="1" applyFill="1" applyBorder="1" applyAlignment="1">
      <alignment horizontal="left" vertical="center" wrapText="1"/>
    </xf>
    <xf numFmtId="0" fontId="30" fillId="2" borderId="6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right" vertical="center"/>
    </xf>
    <xf numFmtId="0" fontId="33" fillId="2" borderId="3" xfId="0" applyNumberFormat="1" applyFont="1" applyFill="1" applyBorder="1" applyAlignment="1">
      <alignment horizontal="left" vertical="center" wrapText="1"/>
    </xf>
    <xf numFmtId="0" fontId="33" fillId="2" borderId="6" xfId="0" applyNumberFormat="1" applyFont="1" applyFill="1" applyBorder="1" applyAlignment="1">
      <alignment horizontal="left" vertical="center" wrapText="1"/>
    </xf>
    <xf numFmtId="0" fontId="33" fillId="2" borderId="7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8" fillId="0" borderId="11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17" fillId="0" borderId="30" xfId="3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/>
    </xf>
    <xf numFmtId="0" fontId="59" fillId="0" borderId="22" xfId="0" applyFont="1" applyBorder="1" applyAlignment="1">
      <alignment horizontal="left" vertical="center"/>
    </xf>
    <xf numFmtId="0" fontId="59" fillId="0" borderId="23" xfId="0" applyFont="1" applyBorder="1" applyAlignment="1">
      <alignment horizontal="left" vertical="center"/>
    </xf>
    <xf numFmtId="0" fontId="59" fillId="0" borderId="40" xfId="0" applyFont="1" applyBorder="1" applyAlignment="1">
      <alignment horizontal="left" vertical="center"/>
    </xf>
    <xf numFmtId="0" fontId="59" fillId="0" borderId="25" xfId="0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/>
    </xf>
    <xf numFmtId="0" fontId="59" fillId="0" borderId="41" xfId="0" applyFont="1" applyBorder="1" applyAlignment="1">
      <alignment horizontal="left" vertical="center"/>
    </xf>
    <xf numFmtId="0" fontId="59" fillId="4" borderId="27" xfId="0" applyFont="1" applyFill="1" applyBorder="1" applyAlignment="1">
      <alignment horizontal="left" vertical="center"/>
    </xf>
    <xf numFmtId="0" fontId="59" fillId="4" borderId="39" xfId="0" applyFont="1" applyFill="1" applyBorder="1" applyAlignment="1">
      <alignment horizontal="left" vertical="center"/>
    </xf>
    <xf numFmtId="0" fontId="59" fillId="4" borderId="42" xfId="0" applyFont="1" applyFill="1" applyBorder="1" applyAlignment="1">
      <alignment horizontal="left" vertical="center"/>
    </xf>
    <xf numFmtId="0" fontId="58" fillId="0" borderId="19" xfId="0" applyFont="1" applyBorder="1" applyAlignment="1">
      <alignment horizontal="right" vertical="center" wrapText="1"/>
    </xf>
    <xf numFmtId="0" fontId="58" fillId="0" borderId="20" xfId="0" applyFont="1" applyBorder="1" applyAlignment="1">
      <alignment horizontal="right" vertical="center"/>
    </xf>
    <xf numFmtId="0" fontId="58" fillId="0" borderId="44" xfId="0" applyFont="1" applyBorder="1" applyAlignment="1">
      <alignment horizontal="right" vertical="center"/>
    </xf>
    <xf numFmtId="3" fontId="59" fillId="3" borderId="30" xfId="0" applyNumberFormat="1" applyFont="1" applyFill="1" applyBorder="1" applyAlignment="1">
      <alignment horizontal="center" vertical="center" wrapText="1"/>
    </xf>
    <xf numFmtId="0" fontId="58" fillId="3" borderId="36" xfId="0" applyFont="1" applyFill="1" applyBorder="1" applyAlignment="1">
      <alignment horizontal="center" vertical="center" wrapText="1"/>
    </xf>
    <xf numFmtId="0" fontId="58" fillId="3" borderId="35" xfId="0" applyFont="1" applyFill="1" applyBorder="1" applyAlignment="1">
      <alignment horizontal="center" vertical="center" wrapText="1"/>
    </xf>
    <xf numFmtId="0" fontId="58" fillId="4" borderId="18" xfId="0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0" fontId="17" fillId="0" borderId="22" xfId="3" applyFont="1" applyBorder="1" applyAlignment="1">
      <alignment horizontal="left" vertical="center" wrapText="1"/>
    </xf>
    <xf numFmtId="0" fontId="17" fillId="0" borderId="23" xfId="3" applyFont="1" applyBorder="1" applyAlignment="1">
      <alignment horizontal="left" vertical="center" wrapText="1"/>
    </xf>
    <xf numFmtId="0" fontId="17" fillId="0" borderId="25" xfId="3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17" fillId="0" borderId="27" xfId="3" applyFont="1" applyBorder="1" applyAlignment="1">
      <alignment horizontal="left" vertical="center" wrapText="1"/>
    </xf>
    <xf numFmtId="0" fontId="17" fillId="0" borderId="39" xfId="3" applyFont="1" applyBorder="1" applyAlignment="1">
      <alignment horizontal="left" vertical="center" wrapText="1"/>
    </xf>
    <xf numFmtId="0" fontId="17" fillId="3" borderId="3" xfId="3" applyFont="1" applyFill="1" applyBorder="1" applyAlignment="1">
      <alignment horizontal="left" vertical="center" wrapText="1"/>
    </xf>
    <xf numFmtId="0" fontId="17" fillId="3" borderId="6" xfId="3" applyFont="1" applyFill="1" applyBorder="1" applyAlignment="1">
      <alignment horizontal="left" vertical="center" wrapText="1"/>
    </xf>
    <xf numFmtId="0" fontId="17" fillId="3" borderId="18" xfId="3" applyFont="1" applyFill="1" applyBorder="1" applyAlignment="1">
      <alignment horizontal="left" vertical="center" wrapText="1"/>
    </xf>
    <xf numFmtId="0" fontId="17" fillId="4" borderId="24" xfId="3" applyFont="1" applyFill="1" applyBorder="1" applyAlignment="1">
      <alignment horizontal="center" vertical="center" wrapText="1"/>
    </xf>
    <xf numFmtId="0" fontId="17" fillId="4" borderId="28" xfId="3" applyFont="1" applyFill="1" applyBorder="1" applyAlignment="1">
      <alignment horizontal="center" vertical="center" wrapText="1"/>
    </xf>
    <xf numFmtId="0" fontId="17" fillId="3" borderId="38" xfId="3" applyFont="1" applyFill="1" applyBorder="1" applyAlignment="1">
      <alignment horizontal="left" vertical="center" wrapText="1"/>
    </xf>
    <xf numFmtId="0" fontId="17" fillId="3" borderId="20" xfId="3" applyFont="1" applyFill="1" applyBorder="1" applyAlignment="1">
      <alignment horizontal="left" vertical="center" wrapText="1"/>
    </xf>
    <xf numFmtId="0" fontId="17" fillId="3" borderId="21" xfId="3" applyFont="1" applyFill="1" applyBorder="1" applyAlignment="1">
      <alignment horizontal="left" vertical="center" wrapText="1"/>
    </xf>
    <xf numFmtId="0" fontId="58" fillId="3" borderId="14" xfId="0" applyFont="1" applyFill="1" applyBorder="1" applyAlignment="1">
      <alignment horizontal="center" vertical="center" wrapText="1"/>
    </xf>
    <xf numFmtId="0" fontId="58" fillId="3" borderId="2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3" xfId="0" applyNumberFormat="1" applyFont="1" applyFill="1" applyBorder="1" applyAlignment="1">
      <alignment horizontal="left" vertical="center" wrapText="1"/>
    </xf>
    <xf numFmtId="0" fontId="35" fillId="0" borderId="6" xfId="0" applyNumberFormat="1" applyFont="1" applyFill="1" applyBorder="1" applyAlignment="1">
      <alignment horizontal="left" vertical="center" wrapText="1"/>
    </xf>
    <xf numFmtId="0" fontId="35" fillId="0" borderId="7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center"/>
    </xf>
    <xf numFmtId="0" fontId="36" fillId="0" borderId="10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left" vertical="center" wrapText="1"/>
    </xf>
    <xf numFmtId="0" fontId="39" fillId="0" borderId="3" xfId="0" applyNumberFormat="1" applyFont="1" applyFill="1" applyBorder="1" applyAlignment="1">
      <alignment horizontal="left" vertical="center" wrapText="1"/>
    </xf>
    <xf numFmtId="0" fontId="39" fillId="0" borderId="6" xfId="0" applyNumberFormat="1" applyFont="1" applyFill="1" applyBorder="1" applyAlignment="1">
      <alignment horizontal="left" vertical="center" wrapText="1"/>
    </xf>
    <xf numFmtId="0" fontId="39" fillId="0" borderId="7" xfId="0" applyNumberFormat="1" applyFont="1" applyFill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9" fillId="0" borderId="17" xfId="0" applyNumberFormat="1" applyFont="1" applyFill="1" applyBorder="1" applyAlignment="1">
      <alignment horizontal="left" vertical="center" wrapText="1"/>
    </xf>
    <xf numFmtId="0" fontId="39" fillId="0" borderId="18" xfId="0" applyNumberFormat="1" applyFont="1" applyFill="1" applyBorder="1" applyAlignment="1">
      <alignment horizontal="left" vertical="center" wrapText="1"/>
    </xf>
    <xf numFmtId="0" fontId="10" fillId="0" borderId="17" xfId="0" applyNumberFormat="1" applyFont="1" applyFill="1" applyBorder="1" applyAlignment="1">
      <alignment horizontal="left" vertical="center" wrapText="1"/>
    </xf>
    <xf numFmtId="0" fontId="10" fillId="0" borderId="18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57" fillId="0" borderId="0" xfId="0" applyFont="1" applyAlignment="1">
      <alignment horizontal="left" vertical="center"/>
    </xf>
    <xf numFmtId="0" fontId="57" fillId="0" borderId="32" xfId="0" applyFont="1" applyBorder="1" applyAlignment="1">
      <alignment horizontal="center" vertical="center" wrapText="1"/>
    </xf>
    <xf numFmtId="0" fontId="57" fillId="0" borderId="33" xfId="0" applyFont="1" applyBorder="1" applyAlignment="1">
      <alignment horizontal="center" vertical="center" wrapText="1"/>
    </xf>
    <xf numFmtId="0" fontId="0" fillId="4" borderId="36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75" fillId="0" borderId="36" xfId="0" applyFont="1" applyBorder="1" applyAlignment="1">
      <alignment horizontal="center" vertical="center" wrapText="1"/>
    </xf>
    <xf numFmtId="0" fontId="75" fillId="0" borderId="35" xfId="0" applyFont="1" applyBorder="1" applyAlignment="1">
      <alignment horizontal="center" vertical="center"/>
    </xf>
    <xf numFmtId="0" fontId="75" fillId="0" borderId="36" xfId="0" applyFont="1" applyBorder="1" applyAlignment="1">
      <alignment horizontal="center" wrapText="1"/>
    </xf>
    <xf numFmtId="0" fontId="75" fillId="0" borderId="35" xfId="0" applyFont="1" applyBorder="1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65" fillId="4" borderId="50" xfId="0" applyFont="1" applyFill="1" applyBorder="1" applyAlignment="1">
      <alignment horizontal="center" vertical="center"/>
    </xf>
    <xf numFmtId="0" fontId="65" fillId="4" borderId="48" xfId="0" applyFont="1" applyFill="1" applyBorder="1" applyAlignment="1">
      <alignment horizontal="center" vertical="center"/>
    </xf>
    <xf numFmtId="0" fontId="65" fillId="4" borderId="51" xfId="0" applyFont="1" applyFill="1" applyBorder="1" applyAlignment="1">
      <alignment horizontal="center" vertical="center"/>
    </xf>
    <xf numFmtId="0" fontId="75" fillId="0" borderId="36" xfId="0" applyFont="1" applyBorder="1" applyAlignment="1">
      <alignment horizontal="center" vertical="center"/>
    </xf>
    <xf numFmtId="0" fontId="0" fillId="4" borderId="49" xfId="0" applyFill="1" applyBorder="1" applyAlignment="1">
      <alignment horizontal="center"/>
    </xf>
    <xf numFmtId="0" fontId="70" fillId="0" borderId="36" xfId="0" applyFont="1" applyBorder="1" applyAlignment="1">
      <alignment horizontal="center" vertical="center"/>
    </xf>
    <xf numFmtId="0" fontId="70" fillId="0" borderId="35" xfId="0" applyFont="1" applyBorder="1" applyAlignment="1">
      <alignment horizontal="center" vertical="center"/>
    </xf>
    <xf numFmtId="0" fontId="70" fillId="0" borderId="50" xfId="0" applyFont="1" applyBorder="1" applyAlignment="1">
      <alignment horizontal="center" vertical="center" wrapText="1"/>
    </xf>
    <xf numFmtId="0" fontId="70" fillId="0" borderId="48" xfId="0" applyFont="1" applyBorder="1" applyAlignment="1">
      <alignment horizontal="center" vertical="center" wrapText="1"/>
    </xf>
    <xf numFmtId="0" fontId="70" fillId="0" borderId="51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72" fillId="0" borderId="13" xfId="0" applyFont="1" applyBorder="1" applyAlignment="1">
      <alignment horizontal="left" vertical="center"/>
    </xf>
    <xf numFmtId="0" fontId="48" fillId="0" borderId="12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/>
    </xf>
    <xf numFmtId="0" fontId="66" fillId="0" borderId="36" xfId="0" applyFont="1" applyFill="1" applyBorder="1" applyAlignment="1">
      <alignment horizontal="center" vertical="center"/>
    </xf>
    <xf numFmtId="0" fontId="66" fillId="0" borderId="35" xfId="0" applyFont="1" applyFill="1" applyBorder="1" applyAlignment="1">
      <alignment horizontal="center" vertical="center"/>
    </xf>
    <xf numFmtId="0" fontId="68" fillId="4" borderId="36" xfId="0" applyFont="1" applyFill="1" applyBorder="1" applyAlignment="1">
      <alignment horizontal="center" vertical="center" wrapText="1"/>
    </xf>
    <xf numFmtId="0" fontId="68" fillId="4" borderId="35" xfId="0" applyFont="1" applyFill="1" applyBorder="1" applyAlignment="1">
      <alignment horizontal="center" vertical="center" wrapText="1"/>
    </xf>
    <xf numFmtId="0" fontId="69" fillId="0" borderId="36" xfId="0" applyFont="1" applyBorder="1" applyAlignment="1">
      <alignment horizontal="center" vertical="center" wrapText="1"/>
    </xf>
    <xf numFmtId="0" fontId="69" fillId="0" borderId="35" xfId="0" applyFont="1" applyBorder="1" applyAlignment="1">
      <alignment horizontal="center" vertical="center" wrapText="1"/>
    </xf>
    <xf numFmtId="0" fontId="69" fillId="0" borderId="50" xfId="0" applyFont="1" applyBorder="1" applyAlignment="1">
      <alignment horizontal="center" vertical="center" wrapText="1"/>
    </xf>
    <xf numFmtId="0" fontId="69" fillId="0" borderId="48" xfId="0" applyFont="1" applyBorder="1" applyAlignment="1">
      <alignment horizontal="center" vertical="center" wrapText="1"/>
    </xf>
  </cellXfs>
  <cellStyles count="9">
    <cellStyle name="Normal 2" xfId="1"/>
    <cellStyle name="Normal_Bom" xfId="2"/>
    <cellStyle name="Обычный" xfId="0" builtinId="0"/>
    <cellStyle name="Обычный 2" xfId="6"/>
    <cellStyle name="Обычный 3" xfId="8"/>
    <cellStyle name="Обычный_1.3. Шаблон спецификации" xfId="3"/>
    <cellStyle name="Процентный" xfId="4" builtinId="5"/>
    <cellStyle name="Стиль 1" xfId="5"/>
    <cellStyle name="Финансовый" xfId="7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E68"/>
  <sheetViews>
    <sheetView showGridLines="0" tabSelected="1" view="pageBreakPreview" topLeftCell="A4" zoomScaleNormal="85" zoomScaleSheetLayoutView="100" workbookViewId="0">
      <selection activeCell="D11" sqref="D11:E11"/>
    </sheetView>
  </sheetViews>
  <sheetFormatPr defaultRowHeight="15.75"/>
  <cols>
    <col min="1" max="1" width="1.85546875" style="12" customWidth="1"/>
    <col min="2" max="2" width="9.140625" style="12"/>
    <col min="3" max="3" width="45.140625" style="12" customWidth="1"/>
    <col min="4" max="4" width="41" style="13" customWidth="1"/>
    <col min="5" max="5" width="69.140625" style="13" customWidth="1"/>
    <col min="6" max="16384" width="9.140625" style="12"/>
  </cols>
  <sheetData>
    <row r="1" spans="2:5" ht="14.25" customHeight="1"/>
    <row r="2" spans="2:5" s="2" customFormat="1" ht="30" customHeight="1">
      <c r="B2" s="239"/>
      <c r="C2" s="240"/>
      <c r="D2" s="25" t="s">
        <v>75</v>
      </c>
      <c r="E2" s="25"/>
    </row>
    <row r="3" spans="2:5">
      <c r="B3" s="10"/>
    </row>
    <row r="4" spans="2:5" s="2" customFormat="1" ht="30" customHeight="1">
      <c r="B4" s="241"/>
      <c r="C4" s="242"/>
      <c r="D4" s="242"/>
      <c r="E4" s="243"/>
    </row>
    <row r="5" spans="2:5" ht="45" customHeight="1">
      <c r="B5" s="3" t="s">
        <v>5</v>
      </c>
      <c r="C5" s="24" t="s">
        <v>57</v>
      </c>
      <c r="D5" s="244" t="s">
        <v>150</v>
      </c>
      <c r="E5" s="245"/>
    </row>
    <row r="6" spans="2:5" ht="33.75" customHeight="1">
      <c r="B6" s="3" t="s">
        <v>6</v>
      </c>
      <c r="C6" s="24" t="s">
        <v>60</v>
      </c>
      <c r="D6" s="237" t="s">
        <v>141</v>
      </c>
      <c r="E6" s="238"/>
    </row>
    <row r="7" spans="2:5" ht="33.75" customHeight="1">
      <c r="B7" s="3" t="s">
        <v>7</v>
      </c>
      <c r="C7" s="24" t="s">
        <v>62</v>
      </c>
      <c r="D7" s="237" t="s">
        <v>137</v>
      </c>
      <c r="E7" s="238"/>
    </row>
    <row r="8" spans="2:5" ht="76.5" customHeight="1">
      <c r="B8" s="3" t="s">
        <v>8</v>
      </c>
      <c r="C8" s="24" t="s">
        <v>63</v>
      </c>
      <c r="D8" s="237" t="s">
        <v>264</v>
      </c>
      <c r="E8" s="238"/>
    </row>
    <row r="9" spans="2:5" ht="62.25" customHeight="1">
      <c r="B9" s="3" t="s">
        <v>9</v>
      </c>
      <c r="C9" s="24" t="s">
        <v>178</v>
      </c>
      <c r="D9" s="246" t="s">
        <v>265</v>
      </c>
      <c r="E9" s="247"/>
    </row>
    <row r="10" spans="2:5" ht="40.5" customHeight="1">
      <c r="B10" s="3" t="s">
        <v>13</v>
      </c>
      <c r="C10" s="24" t="s">
        <v>61</v>
      </c>
      <c r="D10" s="237" t="s">
        <v>55</v>
      </c>
      <c r="E10" s="238"/>
    </row>
    <row r="11" spans="2:5" ht="57" customHeight="1">
      <c r="B11" s="3" t="s">
        <v>16</v>
      </c>
      <c r="C11" s="24" t="s">
        <v>158</v>
      </c>
      <c r="D11" s="248" t="s">
        <v>411</v>
      </c>
      <c r="E11" s="249"/>
    </row>
    <row r="12" spans="2:5" ht="45" customHeight="1">
      <c r="B12" s="3" t="s">
        <v>17</v>
      </c>
      <c r="C12" s="24" t="s">
        <v>66</v>
      </c>
      <c r="D12" s="250" t="s">
        <v>167</v>
      </c>
      <c r="E12" s="251"/>
    </row>
    <row r="13" spans="2:5" ht="63.75" customHeight="1">
      <c r="B13" s="3" t="s">
        <v>56</v>
      </c>
      <c r="C13" s="24" t="s">
        <v>65</v>
      </c>
      <c r="D13" s="248" t="s">
        <v>386</v>
      </c>
      <c r="E13" s="255"/>
    </row>
    <row r="14" spans="2:5" ht="68.25" customHeight="1">
      <c r="B14" s="3" t="s">
        <v>58</v>
      </c>
      <c r="C14" s="4" t="s">
        <v>179</v>
      </c>
      <c r="D14" s="256" t="s">
        <v>266</v>
      </c>
      <c r="E14" s="256"/>
    </row>
    <row r="15" spans="2:5" ht="20.100000000000001" customHeight="1">
      <c r="B15" s="14"/>
      <c r="C15" s="26"/>
      <c r="D15" s="252"/>
      <c r="E15" s="252"/>
    </row>
    <row r="16" spans="2:5" ht="57" customHeight="1">
      <c r="B16" s="14"/>
      <c r="C16" s="15"/>
      <c r="D16" s="252"/>
      <c r="E16" s="252"/>
    </row>
    <row r="17" spans="2:5" ht="33.75" customHeight="1">
      <c r="B17" s="14"/>
      <c r="C17" s="15"/>
      <c r="D17" s="252"/>
      <c r="E17" s="252"/>
    </row>
    <row r="18" spans="2:5" ht="20.100000000000001" customHeight="1">
      <c r="B18" s="14"/>
      <c r="C18" s="15"/>
      <c r="D18" s="252"/>
      <c r="E18" s="252"/>
    </row>
    <row r="19" spans="2:5" s="2" customFormat="1" ht="30" customHeight="1">
      <c r="B19" s="253"/>
      <c r="C19" s="253"/>
      <c r="D19" s="253"/>
      <c r="E19" s="253"/>
    </row>
    <row r="20" spans="2:5" ht="20.100000000000001" customHeight="1">
      <c r="B20" s="16"/>
      <c r="C20" s="254"/>
      <c r="D20" s="254"/>
      <c r="E20" s="254"/>
    </row>
    <row r="21" spans="2:5" ht="20.100000000000001" customHeight="1">
      <c r="B21" s="14"/>
      <c r="C21" s="252"/>
      <c r="D21" s="252"/>
      <c r="E21" s="252"/>
    </row>
    <row r="22" spans="2:5" ht="20.100000000000001" customHeight="1">
      <c r="B22" s="14"/>
      <c r="C22" s="252"/>
      <c r="D22" s="252"/>
      <c r="E22" s="252"/>
    </row>
    <row r="23" spans="2:5" ht="20.100000000000001" customHeight="1">
      <c r="B23" s="14"/>
      <c r="C23" s="252"/>
      <c r="D23" s="252"/>
      <c r="E23" s="252"/>
    </row>
    <row r="24" spans="2:5" ht="20.100000000000001" customHeight="1">
      <c r="B24" s="14"/>
      <c r="C24" s="252"/>
      <c r="D24" s="252"/>
      <c r="E24" s="252"/>
    </row>
    <row r="25" spans="2:5" ht="20.100000000000001" customHeight="1">
      <c r="B25" s="14"/>
      <c r="C25" s="252"/>
      <c r="D25" s="252"/>
      <c r="E25" s="252"/>
    </row>
    <row r="26" spans="2:5" s="2" customFormat="1" ht="30" customHeight="1">
      <c r="B26" s="253"/>
      <c r="C26" s="253"/>
      <c r="D26" s="253"/>
      <c r="E26" s="253"/>
    </row>
    <row r="27" spans="2:5" ht="20.100000000000001" customHeight="1">
      <c r="B27" s="14"/>
      <c r="C27" s="252"/>
      <c r="D27" s="252"/>
      <c r="E27" s="252"/>
    </row>
    <row r="28" spans="2:5" ht="20.100000000000001" customHeight="1">
      <c r="B28" s="16"/>
      <c r="C28" s="16"/>
      <c r="D28" s="258"/>
      <c r="E28" s="258"/>
    </row>
    <row r="29" spans="2:5" ht="20.100000000000001" customHeight="1">
      <c r="B29" s="14"/>
      <c r="C29" s="17"/>
      <c r="D29" s="252"/>
      <c r="E29" s="252"/>
    </row>
    <row r="30" spans="2:5" ht="20.100000000000001" customHeight="1">
      <c r="B30" s="14"/>
      <c r="C30" s="17"/>
      <c r="D30" s="252"/>
      <c r="E30" s="252"/>
    </row>
    <row r="31" spans="2:5" ht="20.100000000000001" customHeight="1">
      <c r="B31" s="14"/>
      <c r="C31" s="18"/>
      <c r="D31" s="252"/>
      <c r="E31" s="252"/>
    </row>
    <row r="32" spans="2:5" ht="20.100000000000001" customHeight="1">
      <c r="B32" s="14"/>
      <c r="C32" s="18"/>
      <c r="D32" s="252"/>
      <c r="E32" s="252"/>
    </row>
    <row r="33" spans="2:5">
      <c r="B33" s="14"/>
      <c r="C33" s="18"/>
      <c r="D33" s="252"/>
      <c r="E33" s="252"/>
    </row>
    <row r="34" spans="2:5">
      <c r="B34" s="14"/>
      <c r="C34" s="18"/>
      <c r="D34" s="15"/>
      <c r="E34" s="15"/>
    </row>
    <row r="35" spans="2:5" ht="20.100000000000001" customHeight="1">
      <c r="B35" s="19"/>
      <c r="C35" s="18"/>
      <c r="D35" s="252"/>
      <c r="E35" s="252"/>
    </row>
    <row r="36" spans="2:5" ht="32.25" customHeight="1">
      <c r="B36" s="20"/>
      <c r="C36" s="259"/>
      <c r="D36" s="259"/>
      <c r="E36" s="259"/>
    </row>
    <row r="37" spans="2:5" ht="20.100000000000001" customHeight="1">
      <c r="B37" s="20"/>
      <c r="C37" s="252"/>
      <c r="D37" s="252"/>
      <c r="E37" s="252"/>
    </row>
    <row r="38" spans="2:5" s="2" customFormat="1" ht="30" customHeight="1">
      <c r="B38" s="253"/>
      <c r="C38" s="253"/>
      <c r="D38" s="253"/>
      <c r="E38" s="253"/>
    </row>
    <row r="39" spans="2:5" ht="20.100000000000001" customHeight="1">
      <c r="B39" s="14"/>
      <c r="C39" s="15"/>
      <c r="D39" s="257"/>
      <c r="E39" s="257"/>
    </row>
    <row r="40" spans="2:5" ht="63.75" customHeight="1">
      <c r="B40" s="14"/>
      <c r="C40" s="15"/>
      <c r="D40" s="252"/>
      <c r="E40" s="252"/>
    </row>
    <row r="41" spans="2:5" ht="55.5" customHeight="1">
      <c r="B41" s="14"/>
      <c r="C41" s="15"/>
      <c r="D41" s="252"/>
      <c r="E41" s="252"/>
    </row>
    <row r="42" spans="2:5" ht="55.5" customHeight="1">
      <c r="B42" s="14"/>
      <c r="C42" s="15"/>
      <c r="D42" s="252"/>
      <c r="E42" s="252"/>
    </row>
    <row r="43" spans="2:5" ht="21" customHeight="1">
      <c r="B43" s="14"/>
      <c r="C43" s="15"/>
      <c r="D43" s="252"/>
      <c r="E43" s="252"/>
    </row>
    <row r="44" spans="2:5" ht="20.100000000000001" customHeight="1">
      <c r="B44" s="14"/>
      <c r="C44" s="15"/>
      <c r="D44" s="252"/>
      <c r="E44" s="252"/>
    </row>
    <row r="45" spans="2:5" ht="20.100000000000001" customHeight="1">
      <c r="B45" s="261"/>
      <c r="C45" s="252"/>
      <c r="D45" s="21"/>
      <c r="E45" s="15"/>
    </row>
    <row r="46" spans="2:5" ht="20.100000000000001" customHeight="1">
      <c r="B46" s="261"/>
      <c r="C46" s="252"/>
      <c r="D46" s="21"/>
      <c r="E46" s="15"/>
    </row>
    <row r="47" spans="2:5" s="2" customFormat="1" ht="30" customHeight="1">
      <c r="B47" s="253"/>
      <c r="C47" s="253"/>
      <c r="D47" s="253"/>
      <c r="E47" s="253"/>
    </row>
    <row r="48" spans="2:5" ht="20.100000000000001" customHeight="1">
      <c r="B48" s="14"/>
      <c r="C48" s="252"/>
      <c r="D48" s="252"/>
      <c r="E48" s="252"/>
    </row>
    <row r="49" spans="2:5" s="10" customFormat="1" ht="20.100000000000001" customHeight="1">
      <c r="B49" s="16"/>
      <c r="C49" s="16"/>
      <c r="D49" s="16"/>
      <c r="E49" s="16"/>
    </row>
    <row r="50" spans="2:5" ht="20.100000000000001" customHeight="1">
      <c r="B50" s="14"/>
      <c r="C50" s="15"/>
      <c r="D50" s="23"/>
      <c r="E50" s="14"/>
    </row>
    <row r="51" spans="2:5" ht="20.100000000000001" customHeight="1">
      <c r="B51" s="14"/>
      <c r="C51" s="15"/>
      <c r="D51" s="23"/>
      <c r="E51" s="14"/>
    </row>
    <row r="52" spans="2:5" ht="20.100000000000001" customHeight="1">
      <c r="B52" s="14"/>
      <c r="C52" s="15"/>
      <c r="D52" s="23"/>
      <c r="E52" s="14"/>
    </row>
    <row r="53" spans="2:5" ht="20.100000000000001" customHeight="1">
      <c r="B53" s="14"/>
      <c r="C53" s="15"/>
      <c r="D53" s="23"/>
      <c r="E53" s="14"/>
    </row>
    <row r="54" spans="2:5" s="10" customFormat="1" ht="20.100000000000001" customHeight="1">
      <c r="B54" s="16"/>
      <c r="C54" s="22"/>
      <c r="D54" s="23"/>
      <c r="E54" s="14"/>
    </row>
    <row r="55" spans="2:5" ht="20.100000000000001" customHeight="1">
      <c r="B55" s="14"/>
      <c r="C55" s="260"/>
      <c r="D55" s="260"/>
      <c r="E55" s="260"/>
    </row>
    <row r="56" spans="2:5" s="2" customFormat="1" ht="30" customHeight="1">
      <c r="B56" s="253"/>
      <c r="C56" s="253"/>
      <c r="D56" s="253"/>
      <c r="E56" s="253"/>
    </row>
    <row r="57" spans="2:5" ht="39" customHeight="1">
      <c r="B57" s="14"/>
      <c r="C57" s="252"/>
      <c r="D57" s="252"/>
      <c r="E57" s="252"/>
    </row>
    <row r="58" spans="2:5" ht="39" customHeight="1">
      <c r="B58" s="14"/>
      <c r="C58" s="252"/>
      <c r="D58" s="263"/>
      <c r="E58" s="263"/>
    </row>
    <row r="59" spans="2:5" ht="39" customHeight="1">
      <c r="B59" s="14"/>
      <c r="C59" s="252"/>
      <c r="D59" s="263"/>
      <c r="E59" s="263"/>
    </row>
    <row r="60" spans="2:5" ht="57.75" customHeight="1">
      <c r="B60" s="14"/>
      <c r="C60" s="252"/>
      <c r="D60" s="252"/>
      <c r="E60" s="252"/>
    </row>
    <row r="61" spans="2:5" ht="36" customHeight="1">
      <c r="B61" s="14"/>
      <c r="C61" s="252"/>
      <c r="D61" s="252"/>
      <c r="E61" s="252"/>
    </row>
    <row r="62" spans="2:5" ht="20.100000000000001" customHeight="1">
      <c r="B62" s="16"/>
      <c r="C62" s="254"/>
      <c r="D62" s="254"/>
      <c r="E62" s="254"/>
    </row>
    <row r="63" spans="2:5" ht="35.25" customHeight="1">
      <c r="B63" s="14"/>
      <c r="C63" s="252"/>
      <c r="D63" s="252"/>
      <c r="E63" s="252"/>
    </row>
    <row r="64" spans="2:5" ht="37.5" customHeight="1">
      <c r="B64" s="14"/>
      <c r="C64" s="252"/>
      <c r="D64" s="252"/>
      <c r="E64" s="252"/>
    </row>
    <row r="65" spans="2:5" ht="34.5" customHeight="1">
      <c r="B65" s="14"/>
      <c r="C65" s="252"/>
      <c r="D65" s="252"/>
      <c r="E65" s="252"/>
    </row>
    <row r="66" spans="2:5" ht="35.25" customHeight="1">
      <c r="B66" s="14"/>
      <c r="C66" s="260"/>
      <c r="D66" s="260"/>
      <c r="E66" s="260"/>
    </row>
    <row r="68" spans="2:5">
      <c r="C68" s="262"/>
      <c r="D68" s="262"/>
      <c r="E68" s="262"/>
    </row>
  </sheetData>
  <mergeCells count="58">
    <mergeCell ref="C68:E68"/>
    <mergeCell ref="C57:E57"/>
    <mergeCell ref="C58:E58"/>
    <mergeCell ref="C59:E59"/>
    <mergeCell ref="C60:E60"/>
    <mergeCell ref="C61:E61"/>
    <mergeCell ref="C63:E63"/>
    <mergeCell ref="C64:E64"/>
    <mergeCell ref="C65:E65"/>
    <mergeCell ref="C66:E66"/>
    <mergeCell ref="C55:E55"/>
    <mergeCell ref="D40:E40"/>
    <mergeCell ref="B47:E47"/>
    <mergeCell ref="C45:C46"/>
    <mergeCell ref="C62:E62"/>
    <mergeCell ref="B45:B46"/>
    <mergeCell ref="B56:E56"/>
    <mergeCell ref="C48:E48"/>
    <mergeCell ref="C24:E24"/>
    <mergeCell ref="D44:E44"/>
    <mergeCell ref="D39:E39"/>
    <mergeCell ref="D29:E29"/>
    <mergeCell ref="D30:E30"/>
    <mergeCell ref="D28:E28"/>
    <mergeCell ref="D33:E33"/>
    <mergeCell ref="D35:E35"/>
    <mergeCell ref="C36:E36"/>
    <mergeCell ref="D31:E31"/>
    <mergeCell ref="D32:E32"/>
    <mergeCell ref="C37:E37"/>
    <mergeCell ref="B38:E38"/>
    <mergeCell ref="D41:E41"/>
    <mergeCell ref="D42:E42"/>
    <mergeCell ref="D43:E43"/>
    <mergeCell ref="D11:E11"/>
    <mergeCell ref="D12:E12"/>
    <mergeCell ref="C25:E25"/>
    <mergeCell ref="B26:E26"/>
    <mergeCell ref="C27:E27"/>
    <mergeCell ref="D18:E18"/>
    <mergeCell ref="B19:E19"/>
    <mergeCell ref="C20:E20"/>
    <mergeCell ref="D13:E13"/>
    <mergeCell ref="D14:E14"/>
    <mergeCell ref="D15:E15"/>
    <mergeCell ref="D16:E16"/>
    <mergeCell ref="D17:E17"/>
    <mergeCell ref="C21:E21"/>
    <mergeCell ref="C22:E22"/>
    <mergeCell ref="C23:E23"/>
    <mergeCell ref="D10:E10"/>
    <mergeCell ref="D8:E8"/>
    <mergeCell ref="B2:C2"/>
    <mergeCell ref="B4:E4"/>
    <mergeCell ref="D6:E6"/>
    <mergeCell ref="D7:E7"/>
    <mergeCell ref="D5:E5"/>
    <mergeCell ref="D9:E9"/>
  </mergeCells>
  <phoneticPr fontId="6" type="noConversion"/>
  <printOptions horizontalCentered="1" verticalCentered="1"/>
  <pageMargins left="1.0629921259842521" right="0.47244094488188981" top="0.74803149606299213" bottom="0.70866141732283472" header="0.15748031496062992" footer="0.23622047244094491"/>
  <pageSetup paperSize="9" scale="76" fitToHeight="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76" zoomScale="130" zoomScaleNormal="130" workbookViewId="0">
      <selection activeCell="A66" sqref="A66:M66"/>
    </sheetView>
  </sheetViews>
  <sheetFormatPr defaultRowHeight="12.75"/>
  <cols>
    <col min="1" max="1" width="54.140625" customWidth="1"/>
    <col min="2" max="2" width="15.85546875" customWidth="1"/>
    <col min="8" max="8" width="12.28515625" customWidth="1"/>
    <col min="14" max="14" width="15.7109375" customWidth="1"/>
  </cols>
  <sheetData>
    <row r="1" spans="1:14">
      <c r="J1" t="s">
        <v>374</v>
      </c>
    </row>
    <row r="2" spans="1:14" ht="15.75">
      <c r="A2" s="200"/>
      <c r="J2" t="s">
        <v>375</v>
      </c>
    </row>
    <row r="3" spans="1:14" ht="15.75">
      <c r="A3" s="201"/>
    </row>
    <row r="4" spans="1:14" ht="15.75">
      <c r="A4" s="397" t="s">
        <v>327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</row>
    <row r="5" spans="1:14" ht="16.5" thickBot="1">
      <c r="A5" s="201"/>
    </row>
    <row r="6" spans="1:14" ht="16.5" thickBot="1">
      <c r="A6" s="411" t="s">
        <v>328</v>
      </c>
      <c r="B6" s="413" t="s">
        <v>377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390" t="s">
        <v>381</v>
      </c>
    </row>
    <row r="7" spans="1:14" ht="16.5" thickBot="1">
      <c r="A7" s="412"/>
      <c r="B7" s="212">
        <v>500</v>
      </c>
      <c r="C7" s="213">
        <v>1000</v>
      </c>
      <c r="D7" s="213">
        <v>2000</v>
      </c>
      <c r="E7" s="213">
        <v>3000</v>
      </c>
      <c r="F7" s="212" t="s">
        <v>330</v>
      </c>
      <c r="G7" s="212" t="s">
        <v>331</v>
      </c>
      <c r="H7" s="213">
        <v>15000</v>
      </c>
      <c r="I7" s="213">
        <v>20000</v>
      </c>
      <c r="J7" s="213">
        <v>25000</v>
      </c>
      <c r="K7" s="213">
        <v>30000</v>
      </c>
      <c r="L7" s="213">
        <v>40000</v>
      </c>
      <c r="M7" s="232">
        <v>50000</v>
      </c>
      <c r="N7" s="382"/>
    </row>
    <row r="8" spans="1:14">
      <c r="A8" s="203" t="s">
        <v>332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379"/>
    </row>
    <row r="9" spans="1:14" ht="64.5" thickBot="1">
      <c r="A9" s="204" t="s">
        <v>296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391"/>
    </row>
    <row r="10" spans="1:14">
      <c r="A10" s="203" t="s">
        <v>333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379"/>
    </row>
    <row r="11" spans="1:14" ht="64.5" thickBot="1">
      <c r="A11" s="204" t="s">
        <v>298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391"/>
    </row>
    <row r="12" spans="1:14">
      <c r="A12" s="203" t="s">
        <v>334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79"/>
    </row>
    <row r="13" spans="1:14" ht="39" thickBot="1">
      <c r="A13" s="204" t="s">
        <v>300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91"/>
    </row>
    <row r="14" spans="1:14">
      <c r="A14" s="203" t="s">
        <v>335</v>
      </c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379"/>
    </row>
    <row r="15" spans="1:14" ht="51.75" thickBot="1">
      <c r="A15" s="204" t="s">
        <v>302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380"/>
    </row>
    <row r="16" spans="1:14">
      <c r="A16" s="203" t="s">
        <v>336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79"/>
    </row>
    <row r="17" spans="1:14" ht="51.75" thickBot="1">
      <c r="A17" s="214" t="s">
        <v>304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0"/>
    </row>
    <row r="18" spans="1:14">
      <c r="A18" s="203" t="s">
        <v>337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79"/>
    </row>
    <row r="19" spans="1:14" ht="51.75" thickBot="1">
      <c r="A19" s="214" t="s">
        <v>306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0"/>
    </row>
    <row r="20" spans="1:14">
      <c r="A20" s="203" t="s">
        <v>338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79"/>
    </row>
    <row r="21" spans="1:14" ht="51.75" thickBot="1">
      <c r="A21" s="214" t="s">
        <v>308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0"/>
    </row>
    <row r="22" spans="1:14">
      <c r="A22" s="203" t="s">
        <v>339</v>
      </c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79"/>
    </row>
    <row r="23" spans="1:14" ht="77.25" thickBot="1">
      <c r="A23" s="214" t="s">
        <v>311</v>
      </c>
      <c r="B23" s="386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0"/>
    </row>
    <row r="24" spans="1:14">
      <c r="A24" s="203" t="s">
        <v>340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79"/>
    </row>
    <row r="25" spans="1:14" ht="64.5" thickBot="1">
      <c r="A25" s="214" t="s">
        <v>314</v>
      </c>
      <c r="B25" s="386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0"/>
    </row>
    <row r="26" spans="1:14">
      <c r="A26" s="203" t="s">
        <v>278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79"/>
    </row>
    <row r="27" spans="1:14" ht="64.5" thickBot="1">
      <c r="A27" s="214" t="s">
        <v>317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0"/>
    </row>
    <row r="28" spans="1:14">
      <c r="A28" s="203" t="s">
        <v>279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79"/>
    </row>
    <row r="29" spans="1:14" ht="39" thickBot="1">
      <c r="A29" s="214" t="s">
        <v>319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0"/>
    </row>
    <row r="30" spans="1:14">
      <c r="A30" s="203" t="s">
        <v>280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79"/>
    </row>
    <row r="31" spans="1:14" ht="39" thickBot="1">
      <c r="A31" s="215" t="s">
        <v>322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0"/>
    </row>
    <row r="32" spans="1:14">
      <c r="A32" s="203" t="s">
        <v>281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79"/>
    </row>
    <row r="33" spans="1:14" ht="64.5" thickBot="1">
      <c r="A33" s="214" t="s">
        <v>325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0"/>
    </row>
    <row r="34" spans="1:14">
      <c r="A34" s="203" t="s">
        <v>341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79"/>
    </row>
    <row r="35" spans="1:14" ht="13.5" thickBot="1">
      <c r="A35" s="216" t="s">
        <v>342</v>
      </c>
      <c r="B35" s="386"/>
      <c r="C35" s="386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0"/>
    </row>
    <row r="36" spans="1:14">
      <c r="A36" s="203" t="s">
        <v>343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79"/>
    </row>
    <row r="37" spans="1:14" ht="13.5" thickBot="1">
      <c r="A37" s="216" t="s">
        <v>342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0"/>
    </row>
    <row r="38" spans="1:14">
      <c r="A38" s="203" t="s">
        <v>344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79"/>
    </row>
    <row r="39" spans="1:14" ht="13.5" thickBot="1">
      <c r="A39" s="216" t="s">
        <v>342</v>
      </c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0"/>
    </row>
    <row r="40" spans="1:14">
      <c r="A40" s="203" t="s">
        <v>345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79"/>
    </row>
    <row r="41" spans="1:14" ht="13.5" thickBot="1">
      <c r="A41" s="216" t="s">
        <v>342</v>
      </c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0"/>
    </row>
    <row r="42" spans="1:14">
      <c r="A42" s="203" t="s">
        <v>346</v>
      </c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79"/>
    </row>
    <row r="43" spans="1:14" ht="13.5" thickBot="1">
      <c r="A43" s="216" t="s">
        <v>342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0"/>
    </row>
    <row r="44" spans="1:14">
      <c r="A44" s="203" t="s">
        <v>347</v>
      </c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79"/>
    </row>
    <row r="45" spans="1:14" ht="13.5" thickBot="1">
      <c r="A45" s="216" t="s">
        <v>342</v>
      </c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0"/>
    </row>
    <row r="46" spans="1:14">
      <c r="A46" s="203" t="s">
        <v>348</v>
      </c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79"/>
    </row>
    <row r="47" spans="1:14" ht="13.5" thickBot="1">
      <c r="A47" s="216" t="s">
        <v>342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0"/>
    </row>
    <row r="48" spans="1:14">
      <c r="A48" s="203" t="s">
        <v>349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79"/>
    </row>
    <row r="49" spans="1:14" ht="13.5" thickBot="1">
      <c r="A49" s="216" t="s">
        <v>342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0"/>
    </row>
    <row r="50" spans="1:14">
      <c r="A50" s="203" t="s">
        <v>350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79"/>
    </row>
    <row r="51" spans="1:14" ht="13.5" thickBot="1">
      <c r="A51" s="216" t="s">
        <v>342</v>
      </c>
      <c r="B51" s="386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0"/>
    </row>
    <row r="52" spans="1:14">
      <c r="A52" s="203" t="s">
        <v>351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79"/>
    </row>
    <row r="53" spans="1:14" ht="13.5" thickBot="1">
      <c r="A53" s="216" t="s">
        <v>342</v>
      </c>
      <c r="B53" s="386"/>
      <c r="C53" s="386"/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0"/>
    </row>
    <row r="54" spans="1:14">
      <c r="A54" s="203" t="s">
        <v>352</v>
      </c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79"/>
    </row>
    <row r="55" spans="1:14" ht="13.5" thickBot="1">
      <c r="A55" s="216" t="s">
        <v>342</v>
      </c>
      <c r="B55" s="386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0"/>
    </row>
    <row r="56" spans="1:14">
      <c r="A56" s="203" t="s">
        <v>353</v>
      </c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79"/>
    </row>
    <row r="57" spans="1:14" ht="13.5" thickBot="1">
      <c r="A57" s="216" t="s">
        <v>342</v>
      </c>
      <c r="B57" s="386"/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86"/>
      <c r="N57" s="380"/>
    </row>
    <row r="58" spans="1:14">
      <c r="A58" s="203" t="s">
        <v>354</v>
      </c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79"/>
    </row>
    <row r="59" spans="1:14" ht="13.5" thickBot="1">
      <c r="A59" s="216" t="s">
        <v>342</v>
      </c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380"/>
    </row>
    <row r="60" spans="1:14">
      <c r="A60" s="203" t="s">
        <v>355</v>
      </c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79"/>
    </row>
    <row r="61" spans="1:14" ht="13.5" thickBot="1">
      <c r="A61" s="216" t="s">
        <v>342</v>
      </c>
      <c r="B61" s="386"/>
      <c r="C61" s="386"/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0"/>
    </row>
    <row r="62" spans="1:14">
      <c r="A62" s="203" t="s">
        <v>356</v>
      </c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79"/>
    </row>
    <row r="63" spans="1:14" ht="13.5" thickBot="1">
      <c r="A63" s="216" t="s">
        <v>342</v>
      </c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0"/>
    </row>
    <row r="64" spans="1:14">
      <c r="A64" s="203" t="s">
        <v>357</v>
      </c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79"/>
    </row>
    <row r="65" spans="1:14" ht="13.5" thickBot="1">
      <c r="A65" s="216" t="s">
        <v>342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0"/>
    </row>
    <row r="66" spans="1:14" ht="15.75">
      <c r="A66" s="398" t="s">
        <v>376</v>
      </c>
      <c r="B66" s="398"/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</row>
    <row r="67" spans="1:14" ht="16.5" thickBot="1">
      <c r="A67" s="205"/>
    </row>
    <row r="68" spans="1:14" ht="13.5" thickBot="1">
      <c r="A68" s="392" t="s">
        <v>358</v>
      </c>
      <c r="B68" s="394" t="s">
        <v>329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6"/>
      <c r="N68" s="383" t="s">
        <v>383</v>
      </c>
    </row>
    <row r="69" spans="1:14" ht="13.5" thickBot="1">
      <c r="A69" s="393"/>
      <c r="B69" s="206">
        <v>500</v>
      </c>
      <c r="C69" s="207">
        <v>1000</v>
      </c>
      <c r="D69" s="207">
        <v>2000</v>
      </c>
      <c r="E69" s="207">
        <v>3000</v>
      </c>
      <c r="F69" s="208" t="s">
        <v>330</v>
      </c>
      <c r="G69" s="208" t="s">
        <v>331</v>
      </c>
      <c r="H69" s="207">
        <v>15000</v>
      </c>
      <c r="I69" s="207">
        <v>20000</v>
      </c>
      <c r="J69" s="207">
        <v>25000</v>
      </c>
      <c r="K69" s="207">
        <v>30000</v>
      </c>
      <c r="L69" s="207">
        <v>40000</v>
      </c>
      <c r="M69" s="207">
        <v>50000</v>
      </c>
      <c r="N69" s="384"/>
    </row>
    <row r="70" spans="1:14" ht="16.5" thickBot="1">
      <c r="A70" s="209" t="s">
        <v>359</v>
      </c>
      <c r="B70" s="228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33"/>
    </row>
    <row r="71" spans="1:14" ht="16.5" thickBot="1">
      <c r="A71" s="209" t="s">
        <v>360</v>
      </c>
      <c r="B71" s="228"/>
      <c r="C71" s="230"/>
      <c r="D71" s="230"/>
      <c r="E71" s="230"/>
      <c r="F71" s="230"/>
      <c r="G71" s="229"/>
      <c r="H71" s="229"/>
      <c r="I71" s="229"/>
      <c r="J71" s="229"/>
      <c r="K71" s="229"/>
      <c r="L71" s="229"/>
      <c r="M71" s="229"/>
      <c r="N71" s="233"/>
    </row>
    <row r="72" spans="1:14" ht="16.5" thickBot="1">
      <c r="A72" s="209" t="s">
        <v>361</v>
      </c>
      <c r="B72" s="228"/>
      <c r="C72" s="230"/>
      <c r="D72" s="230"/>
      <c r="E72" s="230"/>
      <c r="F72" s="229"/>
      <c r="G72" s="229"/>
      <c r="H72" s="229"/>
      <c r="I72" s="229"/>
      <c r="J72" s="229"/>
      <c r="K72" s="229"/>
      <c r="L72" s="229"/>
      <c r="M72" s="229"/>
      <c r="N72" s="233"/>
    </row>
    <row r="73" spans="1:14" ht="13.5" thickBot="1">
      <c r="A73" s="209" t="s">
        <v>362</v>
      </c>
      <c r="B73" s="228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3"/>
    </row>
    <row r="74" spans="1:14" ht="13.5" thickBot="1">
      <c r="A74" s="209" t="s">
        <v>363</v>
      </c>
      <c r="B74" s="228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3"/>
    </row>
    <row r="75" spans="1:14" ht="13.5" thickBot="1">
      <c r="A75" s="209" t="s">
        <v>364</v>
      </c>
      <c r="B75" s="228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3"/>
    </row>
    <row r="76" spans="1:14" ht="13.5" thickBot="1">
      <c r="A76" s="209" t="s">
        <v>365</v>
      </c>
      <c r="B76" s="228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3"/>
    </row>
    <row r="77" spans="1:14" ht="13.5" thickBot="1">
      <c r="A77" s="209" t="s">
        <v>366</v>
      </c>
      <c r="B77" s="228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3"/>
    </row>
    <row r="78" spans="1:14" ht="13.5" thickBot="1">
      <c r="A78" s="209" t="s">
        <v>367</v>
      </c>
      <c r="B78" s="228"/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3"/>
    </row>
    <row r="79" spans="1:14" ht="13.5" thickBot="1">
      <c r="A79" s="209" t="s">
        <v>368</v>
      </c>
      <c r="B79" s="228"/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3"/>
    </row>
    <row r="80" spans="1:14" ht="13.5" thickBot="1">
      <c r="A80" s="210" t="s">
        <v>369</v>
      </c>
      <c r="B80" s="228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3"/>
    </row>
    <row r="81" spans="1:14" ht="13.5" thickBot="1">
      <c r="A81" s="209" t="s">
        <v>370</v>
      </c>
      <c r="B81" s="228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3"/>
    </row>
    <row r="82" spans="1:14" ht="16.5" thickBot="1">
      <c r="A82" s="209" t="s">
        <v>371</v>
      </c>
      <c r="B82" s="228"/>
      <c r="C82" s="230"/>
      <c r="D82" s="230"/>
      <c r="E82" s="230"/>
      <c r="F82" s="230"/>
      <c r="G82" s="230"/>
      <c r="H82" s="230"/>
      <c r="I82" s="229"/>
      <c r="J82" s="229"/>
      <c r="K82" s="229"/>
      <c r="L82" s="229"/>
      <c r="M82" s="229"/>
      <c r="N82" s="233"/>
    </row>
    <row r="83" spans="1:14" ht="16.5" thickBot="1">
      <c r="A83" s="209" t="s">
        <v>372</v>
      </c>
      <c r="B83" s="228"/>
      <c r="C83" s="230"/>
      <c r="D83" s="230"/>
      <c r="E83" s="230"/>
      <c r="F83" s="230"/>
      <c r="G83" s="230"/>
      <c r="H83" s="230"/>
      <c r="I83" s="229"/>
      <c r="J83" s="229"/>
      <c r="K83" s="229"/>
      <c r="L83" s="229"/>
      <c r="M83" s="229"/>
      <c r="N83" s="233"/>
    </row>
    <row r="84" spans="1:14" ht="16.5" thickBot="1">
      <c r="A84" s="209" t="s">
        <v>373</v>
      </c>
      <c r="B84" s="228"/>
      <c r="C84" s="230"/>
      <c r="D84" s="230"/>
      <c r="E84" s="230"/>
      <c r="F84" s="230"/>
      <c r="G84" s="230"/>
      <c r="H84" s="230"/>
      <c r="I84" s="229"/>
      <c r="J84" s="229"/>
      <c r="K84" s="229"/>
      <c r="L84" s="229"/>
      <c r="M84" s="229"/>
      <c r="N84" s="233"/>
    </row>
    <row r="85" spans="1:14" ht="15.75">
      <c r="A85" s="224"/>
      <c r="B85" s="225"/>
      <c r="C85" s="226"/>
      <c r="D85" s="226"/>
      <c r="E85" s="226"/>
      <c r="F85" s="226"/>
      <c r="G85" s="226"/>
      <c r="H85" s="226"/>
      <c r="I85" s="227"/>
      <c r="J85" s="227"/>
      <c r="K85" s="227"/>
      <c r="L85" s="227"/>
      <c r="M85" s="227"/>
    </row>
    <row r="86" spans="1:14" ht="16.5" thickBot="1">
      <c r="A86" s="205"/>
    </row>
    <row r="87" spans="1:14" ht="21.75" customHeight="1">
      <c r="A87" s="407" t="s">
        <v>232</v>
      </c>
      <c r="B87" s="405" t="s">
        <v>379</v>
      </c>
      <c r="C87" s="399" t="s">
        <v>378</v>
      </c>
      <c r="D87" s="400"/>
      <c r="E87" s="400"/>
      <c r="F87" s="400"/>
      <c r="G87" s="401"/>
      <c r="H87" s="381" t="s">
        <v>382</v>
      </c>
    </row>
    <row r="88" spans="1:14" ht="13.5" thickBot="1">
      <c r="A88" s="408"/>
      <c r="B88" s="406"/>
      <c r="C88" s="402"/>
      <c r="D88" s="403"/>
      <c r="E88" s="403"/>
      <c r="F88" s="403"/>
      <c r="G88" s="404"/>
      <c r="H88" s="382"/>
    </row>
    <row r="89" spans="1:14" ht="16.5" thickBot="1">
      <c r="A89" s="221" t="s">
        <v>380</v>
      </c>
      <c r="B89" s="231"/>
      <c r="C89" s="387"/>
      <c r="D89" s="388"/>
      <c r="E89" s="388"/>
      <c r="F89" s="388"/>
      <c r="G89" s="389"/>
      <c r="H89" s="231"/>
      <c r="I89" s="220"/>
      <c r="J89" s="220"/>
      <c r="K89" s="220"/>
      <c r="L89" s="220"/>
      <c r="M89" s="220"/>
    </row>
    <row r="90" spans="1:14" ht="15.75">
      <c r="A90" s="222"/>
      <c r="B90" s="223"/>
      <c r="C90" s="222"/>
      <c r="D90" s="222"/>
      <c r="E90" s="222"/>
      <c r="F90" s="222"/>
      <c r="G90" s="222"/>
      <c r="H90" s="220"/>
      <c r="I90" s="220"/>
      <c r="J90" s="220"/>
      <c r="K90" s="220"/>
      <c r="L90" s="220"/>
      <c r="M90" s="220"/>
    </row>
    <row r="91" spans="1:14" ht="15.75">
      <c r="A91" s="222"/>
      <c r="B91" s="223"/>
      <c r="C91" s="222"/>
      <c r="D91" s="222"/>
      <c r="E91" s="222"/>
      <c r="F91" s="222"/>
      <c r="G91" s="222"/>
      <c r="H91" s="220"/>
      <c r="I91" s="220"/>
      <c r="J91" s="220"/>
      <c r="K91" s="220"/>
      <c r="L91" s="220"/>
      <c r="M91" s="220"/>
    </row>
    <row r="92" spans="1:14" ht="40.5" customHeight="1">
      <c r="A92" s="217" t="s">
        <v>171</v>
      </c>
      <c r="B92" s="118" t="s">
        <v>201</v>
      </c>
      <c r="C92" s="31"/>
      <c r="D92" s="218"/>
      <c r="E92" s="31" t="s">
        <v>12</v>
      </c>
      <c r="F92" s="219"/>
      <c r="G92" s="211"/>
      <c r="L92" s="211"/>
    </row>
    <row r="93" spans="1:14">
      <c r="B93" s="202" t="s">
        <v>288</v>
      </c>
    </row>
  </sheetData>
  <mergeCells count="390">
    <mergeCell ref="H10:H11"/>
    <mergeCell ref="I10:I11"/>
    <mergeCell ref="F12:F13"/>
    <mergeCell ref="G12:G13"/>
    <mergeCell ref="L10:L11"/>
    <mergeCell ref="M10:M11"/>
    <mergeCell ref="J8:J9"/>
    <mergeCell ref="K8:K9"/>
    <mergeCell ref="A6:A7"/>
    <mergeCell ref="B6:M6"/>
    <mergeCell ref="B8:B9"/>
    <mergeCell ref="C8:C9"/>
    <mergeCell ref="D8:D9"/>
    <mergeCell ref="E8:E9"/>
    <mergeCell ref="F8:F9"/>
    <mergeCell ref="G8:G9"/>
    <mergeCell ref="H8:H9"/>
    <mergeCell ref="I8:I9"/>
    <mergeCell ref="L8:L9"/>
    <mergeCell ref="M8:M9"/>
    <mergeCell ref="B10:B11"/>
    <mergeCell ref="C10:C11"/>
    <mergeCell ref="D10:D11"/>
    <mergeCell ref="E10:E11"/>
    <mergeCell ref="F10:F11"/>
    <mergeCell ref="G10:G11"/>
    <mergeCell ref="J10:J11"/>
    <mergeCell ref="K10:K11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H16:H17"/>
    <mergeCell ref="I16:I17"/>
    <mergeCell ref="J16:J17"/>
    <mergeCell ref="K16:K17"/>
    <mergeCell ref="L16:L17"/>
    <mergeCell ref="M16:M17"/>
    <mergeCell ref="B16:B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H20:H21"/>
    <mergeCell ref="I20:I21"/>
    <mergeCell ref="J20:J21"/>
    <mergeCell ref="K20:K21"/>
    <mergeCell ref="L20:L21"/>
    <mergeCell ref="M20:M21"/>
    <mergeCell ref="B20:B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B24:B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H28:H29"/>
    <mergeCell ref="I28:I29"/>
    <mergeCell ref="J28:J29"/>
    <mergeCell ref="K28:K29"/>
    <mergeCell ref="L28:L29"/>
    <mergeCell ref="M28:M29"/>
    <mergeCell ref="B28:B29"/>
    <mergeCell ref="C28:C29"/>
    <mergeCell ref="D28:D29"/>
    <mergeCell ref="E28:E29"/>
    <mergeCell ref="F28:F29"/>
    <mergeCell ref="G28:G29"/>
    <mergeCell ref="H30:H31"/>
    <mergeCell ref="I30:I31"/>
    <mergeCell ref="J30:J31"/>
    <mergeCell ref="K30:K31"/>
    <mergeCell ref="L30:L31"/>
    <mergeCell ref="M30:M31"/>
    <mergeCell ref="B30:B31"/>
    <mergeCell ref="C30:C31"/>
    <mergeCell ref="D30:D31"/>
    <mergeCell ref="E30:E31"/>
    <mergeCell ref="F30:F31"/>
    <mergeCell ref="G30:G31"/>
    <mergeCell ref="H32:H33"/>
    <mergeCell ref="I32:I33"/>
    <mergeCell ref="J32:J33"/>
    <mergeCell ref="K32:K33"/>
    <mergeCell ref="L32:L33"/>
    <mergeCell ref="M32:M33"/>
    <mergeCell ref="B32:B33"/>
    <mergeCell ref="C32:C33"/>
    <mergeCell ref="D32:D33"/>
    <mergeCell ref="E32:E33"/>
    <mergeCell ref="F32:F33"/>
    <mergeCell ref="G32:G33"/>
    <mergeCell ref="H34:H35"/>
    <mergeCell ref="I34:I35"/>
    <mergeCell ref="J34:J35"/>
    <mergeCell ref="K34:K35"/>
    <mergeCell ref="L34:L35"/>
    <mergeCell ref="M34:M35"/>
    <mergeCell ref="B34:B35"/>
    <mergeCell ref="C34:C35"/>
    <mergeCell ref="D34:D35"/>
    <mergeCell ref="E34:E35"/>
    <mergeCell ref="F34:F35"/>
    <mergeCell ref="G34:G35"/>
    <mergeCell ref="H36:H37"/>
    <mergeCell ref="I36:I37"/>
    <mergeCell ref="J36:J37"/>
    <mergeCell ref="K36:K37"/>
    <mergeCell ref="L36:L37"/>
    <mergeCell ref="M36:M37"/>
    <mergeCell ref="B36:B37"/>
    <mergeCell ref="C36:C37"/>
    <mergeCell ref="D36:D37"/>
    <mergeCell ref="E36:E37"/>
    <mergeCell ref="F36:F37"/>
    <mergeCell ref="G36:G37"/>
    <mergeCell ref="H38:H39"/>
    <mergeCell ref="I38:I39"/>
    <mergeCell ref="J38:J39"/>
    <mergeCell ref="K38:K39"/>
    <mergeCell ref="L38:L39"/>
    <mergeCell ref="M38:M39"/>
    <mergeCell ref="B38:B39"/>
    <mergeCell ref="C38:C39"/>
    <mergeCell ref="D38:D39"/>
    <mergeCell ref="E38:E39"/>
    <mergeCell ref="F38:F39"/>
    <mergeCell ref="G38:G39"/>
    <mergeCell ref="H40:H41"/>
    <mergeCell ref="I40:I41"/>
    <mergeCell ref="J40:J41"/>
    <mergeCell ref="K40:K41"/>
    <mergeCell ref="L40:L41"/>
    <mergeCell ref="M40:M41"/>
    <mergeCell ref="B40:B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L42:L43"/>
    <mergeCell ref="M42:M43"/>
    <mergeCell ref="B42:B43"/>
    <mergeCell ref="C42:C43"/>
    <mergeCell ref="D42:D43"/>
    <mergeCell ref="E42:E43"/>
    <mergeCell ref="F42:F43"/>
    <mergeCell ref="G42:G43"/>
    <mergeCell ref="H44:H45"/>
    <mergeCell ref="I44:I45"/>
    <mergeCell ref="J44:J45"/>
    <mergeCell ref="K44:K45"/>
    <mergeCell ref="L44:L45"/>
    <mergeCell ref="M44:M45"/>
    <mergeCell ref="B44:B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L46:L47"/>
    <mergeCell ref="M46:M47"/>
    <mergeCell ref="B46:B47"/>
    <mergeCell ref="C46:C47"/>
    <mergeCell ref="D46:D47"/>
    <mergeCell ref="E46:E47"/>
    <mergeCell ref="F46:F47"/>
    <mergeCell ref="G46:G47"/>
    <mergeCell ref="M50:M51"/>
    <mergeCell ref="B50:B51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L48:L49"/>
    <mergeCell ref="M48:M49"/>
    <mergeCell ref="B48:B49"/>
    <mergeCell ref="C48:C49"/>
    <mergeCell ref="D48:D49"/>
    <mergeCell ref="E48:E49"/>
    <mergeCell ref="F48:F49"/>
    <mergeCell ref="G48:G49"/>
    <mergeCell ref="B54:B55"/>
    <mergeCell ref="C54:C55"/>
    <mergeCell ref="D54:D55"/>
    <mergeCell ref="E54:E55"/>
    <mergeCell ref="F54:F55"/>
    <mergeCell ref="G54:G55"/>
    <mergeCell ref="H52:H53"/>
    <mergeCell ref="I52:I53"/>
    <mergeCell ref="J52:J53"/>
    <mergeCell ref="B52:B53"/>
    <mergeCell ref="C52:C53"/>
    <mergeCell ref="D52:D53"/>
    <mergeCell ref="E52:E53"/>
    <mergeCell ref="F52:F53"/>
    <mergeCell ref="G52:G53"/>
    <mergeCell ref="B58:B59"/>
    <mergeCell ref="C58:C59"/>
    <mergeCell ref="D58:D59"/>
    <mergeCell ref="E58:E59"/>
    <mergeCell ref="F58:F59"/>
    <mergeCell ref="G58:G59"/>
    <mergeCell ref="H56:H57"/>
    <mergeCell ref="I56:I57"/>
    <mergeCell ref="J56:J57"/>
    <mergeCell ref="B56:B57"/>
    <mergeCell ref="C56:C57"/>
    <mergeCell ref="D56:D57"/>
    <mergeCell ref="E56:E57"/>
    <mergeCell ref="F56:F57"/>
    <mergeCell ref="G56:G57"/>
    <mergeCell ref="B62:B63"/>
    <mergeCell ref="C62:C63"/>
    <mergeCell ref="D62:D63"/>
    <mergeCell ref="E62:E63"/>
    <mergeCell ref="F62:F63"/>
    <mergeCell ref="G62:G63"/>
    <mergeCell ref="H60:H61"/>
    <mergeCell ref="I60:I61"/>
    <mergeCell ref="J60:J61"/>
    <mergeCell ref="B60:B61"/>
    <mergeCell ref="C60:C61"/>
    <mergeCell ref="D60:D61"/>
    <mergeCell ref="E60:E61"/>
    <mergeCell ref="F60:F61"/>
    <mergeCell ref="G60:G61"/>
    <mergeCell ref="A68:A69"/>
    <mergeCell ref="B68:M68"/>
    <mergeCell ref="A4:M4"/>
    <mergeCell ref="A66:M66"/>
    <mergeCell ref="C87:G88"/>
    <mergeCell ref="B87:B88"/>
    <mergeCell ref="A87:A88"/>
    <mergeCell ref="H64:H65"/>
    <mergeCell ref="I64:I65"/>
    <mergeCell ref="J64:J65"/>
    <mergeCell ref="K64:K65"/>
    <mergeCell ref="L64:L65"/>
    <mergeCell ref="M64:M65"/>
    <mergeCell ref="B64:B65"/>
    <mergeCell ref="C64:C65"/>
    <mergeCell ref="D64:D65"/>
    <mergeCell ref="E64:E65"/>
    <mergeCell ref="F64:F65"/>
    <mergeCell ref="G64:G65"/>
    <mergeCell ref="H62:H63"/>
    <mergeCell ref="I62:I63"/>
    <mergeCell ref="J62:J63"/>
    <mergeCell ref="K62:K63"/>
    <mergeCell ref="L62:L63"/>
    <mergeCell ref="C89:G89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M62:M63"/>
    <mergeCell ref="K60:K61"/>
    <mergeCell ref="L60:L61"/>
    <mergeCell ref="M60:M61"/>
    <mergeCell ref="H58:H59"/>
    <mergeCell ref="I58:I59"/>
    <mergeCell ref="J58:J59"/>
    <mergeCell ref="K58:K59"/>
    <mergeCell ref="L58:L59"/>
    <mergeCell ref="M58:M59"/>
    <mergeCell ref="K56:K57"/>
    <mergeCell ref="L56:L57"/>
    <mergeCell ref="M56:M57"/>
    <mergeCell ref="H54:H55"/>
    <mergeCell ref="N36:N37"/>
    <mergeCell ref="N38:N39"/>
    <mergeCell ref="N40:N41"/>
    <mergeCell ref="N42:N43"/>
    <mergeCell ref="N44:N45"/>
    <mergeCell ref="N46:N47"/>
    <mergeCell ref="N24:N25"/>
    <mergeCell ref="N26:N27"/>
    <mergeCell ref="N28:N29"/>
    <mergeCell ref="N30:N31"/>
    <mergeCell ref="N32:N33"/>
    <mergeCell ref="N34:N35"/>
    <mergeCell ref="N60:N61"/>
    <mergeCell ref="N62:N63"/>
    <mergeCell ref="N64:N65"/>
    <mergeCell ref="H87:H88"/>
    <mergeCell ref="N68:N69"/>
    <mergeCell ref="N48:N49"/>
    <mergeCell ref="N50:N51"/>
    <mergeCell ref="N52:N53"/>
    <mergeCell ref="N54:N55"/>
    <mergeCell ref="N56:N57"/>
    <mergeCell ref="N58:N59"/>
    <mergeCell ref="I54:I55"/>
    <mergeCell ref="J54:J55"/>
    <mergeCell ref="K54:K55"/>
    <mergeCell ref="L54:L55"/>
    <mergeCell ref="M54:M55"/>
    <mergeCell ref="K52:K53"/>
    <mergeCell ref="L52:L53"/>
    <mergeCell ref="M52:M53"/>
    <mergeCell ref="H50:H51"/>
    <mergeCell ref="I50:I51"/>
    <mergeCell ref="J50:J51"/>
    <mergeCell ref="K50:K51"/>
    <mergeCell ref="L50:L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F66"/>
  <sheetViews>
    <sheetView showGridLines="0" view="pageBreakPreview" topLeftCell="A61" zoomScale="85" zoomScaleNormal="75" zoomScaleSheetLayoutView="85" workbookViewId="0">
      <selection activeCell="D49" sqref="D49:F49"/>
    </sheetView>
  </sheetViews>
  <sheetFormatPr defaultRowHeight="15.75"/>
  <cols>
    <col min="1" max="1" width="5.42578125" style="12" customWidth="1"/>
    <col min="2" max="2" width="18.28515625" style="12" customWidth="1"/>
    <col min="3" max="3" width="60.42578125" style="12" customWidth="1"/>
    <col min="4" max="4" width="54" style="13" customWidth="1"/>
    <col min="5" max="5" width="25" style="13" customWidth="1"/>
    <col min="6" max="6" width="53.28515625" style="12" customWidth="1"/>
    <col min="7" max="7" width="10.5703125" style="12" customWidth="1"/>
    <col min="8" max="16384" width="9.140625" style="12"/>
  </cols>
  <sheetData>
    <row r="1" spans="2:6" ht="11.25" customHeight="1">
      <c r="E1" s="12"/>
    </row>
    <row r="2" spans="2:6" s="2" customFormat="1" ht="30" customHeight="1">
      <c r="B2" s="239" t="s">
        <v>159</v>
      </c>
      <c r="C2" s="288"/>
      <c r="D2" s="32" t="s">
        <v>267</v>
      </c>
      <c r="E2" s="1"/>
    </row>
    <row r="3" spans="2:6">
      <c r="B3" s="10"/>
    </row>
    <row r="4" spans="2:6" s="2" customFormat="1" ht="30" customHeight="1">
      <c r="B4" s="241" t="s">
        <v>36</v>
      </c>
      <c r="C4" s="242"/>
      <c r="D4" s="242"/>
      <c r="E4" s="242"/>
      <c r="F4" s="92"/>
    </row>
    <row r="5" spans="2:6" ht="36" customHeight="1">
      <c r="B5" s="3" t="s">
        <v>5</v>
      </c>
      <c r="C5" s="268" t="s">
        <v>268</v>
      </c>
      <c r="D5" s="269"/>
      <c r="E5" s="269"/>
      <c r="F5" s="92"/>
    </row>
    <row r="6" spans="2:6" ht="81.75" customHeight="1">
      <c r="B6" s="3" t="s">
        <v>6</v>
      </c>
      <c r="C6" s="4" t="s">
        <v>184</v>
      </c>
      <c r="D6" s="289" t="s">
        <v>233</v>
      </c>
      <c r="E6" s="290"/>
      <c r="F6" s="291"/>
    </row>
    <row r="7" spans="2:6" s="10" customFormat="1" ht="24" customHeight="1">
      <c r="B7" s="5" t="s">
        <v>7</v>
      </c>
      <c r="C7" s="274" t="s">
        <v>160</v>
      </c>
      <c r="D7" s="275"/>
      <c r="E7" s="275"/>
      <c r="F7" s="92"/>
    </row>
    <row r="8" spans="2:6" ht="42" customHeight="1">
      <c r="B8" s="293" t="s">
        <v>20</v>
      </c>
      <c r="C8" s="105" t="s">
        <v>161</v>
      </c>
      <c r="D8" s="104" t="s">
        <v>221</v>
      </c>
      <c r="E8" s="104" t="s">
        <v>225</v>
      </c>
      <c r="F8" s="104" t="s">
        <v>207</v>
      </c>
    </row>
    <row r="9" spans="2:6" ht="41.25" customHeight="1">
      <c r="B9" s="294"/>
      <c r="C9" s="121"/>
      <c r="D9" s="122" t="s">
        <v>269</v>
      </c>
      <c r="E9" s="162">
        <v>120000</v>
      </c>
      <c r="F9" s="296" t="s">
        <v>408</v>
      </c>
    </row>
    <row r="10" spans="2:6" ht="39" customHeight="1">
      <c r="B10" s="294"/>
      <c r="C10" s="121"/>
      <c r="D10" s="122" t="s">
        <v>270</v>
      </c>
      <c r="E10" s="162">
        <v>40000</v>
      </c>
      <c r="F10" s="297"/>
    </row>
    <row r="11" spans="2:6" ht="36" customHeight="1">
      <c r="B11" s="294"/>
      <c r="C11" s="121"/>
      <c r="D11" s="122" t="s">
        <v>271</v>
      </c>
      <c r="E11" s="162">
        <v>95000</v>
      </c>
      <c r="F11" s="297"/>
    </row>
    <row r="12" spans="2:6" ht="38.25" customHeight="1">
      <c r="B12" s="294"/>
      <c r="C12" s="121"/>
      <c r="D12" s="122" t="s">
        <v>272</v>
      </c>
      <c r="E12" s="162">
        <v>35000</v>
      </c>
      <c r="F12" s="297"/>
    </row>
    <row r="13" spans="2:6" ht="28.5" customHeight="1">
      <c r="B13" s="294"/>
      <c r="C13" s="121"/>
      <c r="D13" s="122" t="s">
        <v>273</v>
      </c>
      <c r="E13" s="162">
        <v>5000</v>
      </c>
      <c r="F13" s="297"/>
    </row>
    <row r="14" spans="2:6" ht="33" customHeight="1">
      <c r="B14" s="294"/>
      <c r="C14" s="121"/>
      <c r="D14" s="122" t="s">
        <v>274</v>
      </c>
      <c r="E14" s="162">
        <v>10000</v>
      </c>
      <c r="F14" s="297"/>
    </row>
    <row r="15" spans="2:6" ht="33.75" customHeight="1">
      <c r="B15" s="294"/>
      <c r="C15" s="121"/>
      <c r="D15" s="122" t="s">
        <v>275</v>
      </c>
      <c r="E15" s="162">
        <v>40000</v>
      </c>
      <c r="F15" s="297"/>
    </row>
    <row r="16" spans="2:6" ht="45" customHeight="1">
      <c r="B16" s="294"/>
      <c r="C16" s="121"/>
      <c r="D16" s="122" t="s">
        <v>276</v>
      </c>
      <c r="E16" s="162">
        <v>40000</v>
      </c>
      <c r="F16" s="297"/>
    </row>
    <row r="17" spans="2:6" ht="39.75" customHeight="1">
      <c r="B17" s="294"/>
      <c r="C17" s="121"/>
      <c r="D17" s="122" t="s">
        <v>277</v>
      </c>
      <c r="E17" s="162">
        <v>7000</v>
      </c>
      <c r="F17" s="297"/>
    </row>
    <row r="18" spans="2:6" ht="48.75" customHeight="1">
      <c r="B18" s="294"/>
      <c r="C18" s="121"/>
      <c r="D18" s="122" t="s">
        <v>278</v>
      </c>
      <c r="E18" s="162">
        <v>4000</v>
      </c>
      <c r="F18" s="297"/>
    </row>
    <row r="19" spans="2:6" ht="33.75" customHeight="1">
      <c r="B19" s="294"/>
      <c r="C19" s="121"/>
      <c r="D19" s="122" t="s">
        <v>279</v>
      </c>
      <c r="E19" s="162">
        <v>40000</v>
      </c>
      <c r="F19" s="297"/>
    </row>
    <row r="20" spans="2:6" ht="38.25" customHeight="1">
      <c r="B20" s="294"/>
      <c r="C20" s="121"/>
      <c r="D20" s="122" t="s">
        <v>280</v>
      </c>
      <c r="E20" s="162">
        <v>5000</v>
      </c>
      <c r="F20" s="297"/>
    </row>
    <row r="21" spans="2:6" ht="36.75" customHeight="1">
      <c r="B21" s="294"/>
      <c r="C21" s="121"/>
      <c r="D21" s="122" t="s">
        <v>281</v>
      </c>
      <c r="E21" s="162">
        <v>4000</v>
      </c>
      <c r="F21" s="298"/>
    </row>
    <row r="22" spans="2:6" ht="31.5" customHeight="1">
      <c r="B22" s="295"/>
      <c r="C22" s="106"/>
      <c r="D22" s="129" t="s">
        <v>206</v>
      </c>
      <c r="E22" s="162">
        <v>445000</v>
      </c>
      <c r="F22" s="122"/>
    </row>
    <row r="23" spans="2:6" ht="289.5" customHeight="1">
      <c r="B23" s="3" t="s">
        <v>21</v>
      </c>
      <c r="C23" s="4" t="s">
        <v>19</v>
      </c>
      <c r="D23" s="237" t="s">
        <v>402</v>
      </c>
      <c r="E23" s="265"/>
      <c r="F23" s="238"/>
    </row>
    <row r="24" spans="2:6" ht="40.5" customHeight="1">
      <c r="B24" s="3" t="s">
        <v>22</v>
      </c>
      <c r="C24" s="4" t="s">
        <v>37</v>
      </c>
      <c r="D24" s="237" t="s">
        <v>222</v>
      </c>
      <c r="E24" s="265"/>
      <c r="F24" s="238"/>
    </row>
    <row r="25" spans="2:6" ht="81.75" customHeight="1">
      <c r="B25" s="3" t="s">
        <v>168</v>
      </c>
      <c r="C25" s="27" t="s">
        <v>180</v>
      </c>
      <c r="D25" s="237" t="s">
        <v>390</v>
      </c>
      <c r="E25" s="265"/>
      <c r="F25" s="238"/>
    </row>
    <row r="26" spans="2:6" ht="57.75" customHeight="1">
      <c r="B26" s="6" t="s">
        <v>169</v>
      </c>
      <c r="C26" s="27" t="s">
        <v>224</v>
      </c>
      <c r="D26" s="237" t="s">
        <v>387</v>
      </c>
      <c r="E26" s="265"/>
      <c r="F26" s="238"/>
    </row>
    <row r="27" spans="2:6" ht="39" customHeight="1">
      <c r="B27" s="3" t="s">
        <v>181</v>
      </c>
      <c r="C27" s="4" t="s">
        <v>49</v>
      </c>
      <c r="D27" s="237" t="s">
        <v>78</v>
      </c>
      <c r="E27" s="265"/>
      <c r="F27" s="238"/>
    </row>
    <row r="28" spans="2:6" ht="39" customHeight="1">
      <c r="B28" s="158" t="s">
        <v>223</v>
      </c>
      <c r="C28" s="199" t="s">
        <v>23</v>
      </c>
      <c r="D28" s="237" t="s">
        <v>282</v>
      </c>
      <c r="E28" s="265"/>
      <c r="F28" s="238"/>
    </row>
    <row r="29" spans="2:6" ht="79.5" customHeight="1">
      <c r="B29" s="158" t="s">
        <v>399</v>
      </c>
      <c r="C29" s="4" t="s">
        <v>400</v>
      </c>
      <c r="D29" s="237" t="s">
        <v>401</v>
      </c>
      <c r="E29" s="265"/>
      <c r="F29" s="238"/>
    </row>
    <row r="30" spans="2:6" ht="29.25" customHeight="1">
      <c r="B30" s="241" t="s">
        <v>67</v>
      </c>
      <c r="C30" s="242"/>
      <c r="D30" s="242"/>
      <c r="E30" s="242"/>
      <c r="F30" s="92"/>
    </row>
    <row r="31" spans="2:6" ht="35.25" customHeight="1">
      <c r="B31" s="3" t="s">
        <v>0</v>
      </c>
      <c r="C31" s="268" t="s">
        <v>393</v>
      </c>
      <c r="D31" s="269"/>
      <c r="E31" s="269"/>
      <c r="F31" s="277"/>
    </row>
    <row r="32" spans="2:6" ht="29.25" customHeight="1">
      <c r="B32" s="241" t="s">
        <v>68</v>
      </c>
      <c r="C32" s="242"/>
      <c r="D32" s="242"/>
      <c r="E32" s="242"/>
      <c r="F32" s="92"/>
    </row>
    <row r="33" spans="2:6" s="10" customFormat="1" ht="56.25" customHeight="1">
      <c r="B33" s="3" t="s">
        <v>1</v>
      </c>
      <c r="C33" s="268" t="s">
        <v>257</v>
      </c>
      <c r="D33" s="269"/>
      <c r="E33" s="269"/>
      <c r="F33" s="277"/>
    </row>
    <row r="34" spans="2:6" ht="36.75" customHeight="1">
      <c r="B34" s="5" t="s">
        <v>2</v>
      </c>
      <c r="C34" s="5" t="s">
        <v>27</v>
      </c>
      <c r="D34" s="264" t="s">
        <v>28</v>
      </c>
      <c r="E34" s="292"/>
      <c r="F34" s="92"/>
    </row>
    <row r="35" spans="2:6" ht="35.25" customHeight="1">
      <c r="B35" s="3" t="s">
        <v>30</v>
      </c>
      <c r="C35" s="7" t="s">
        <v>29</v>
      </c>
      <c r="D35" s="256" t="s">
        <v>392</v>
      </c>
      <c r="E35" s="268"/>
      <c r="F35" s="92"/>
    </row>
    <row r="36" spans="2:6" ht="33" customHeight="1">
      <c r="B36" s="3" t="s">
        <v>31</v>
      </c>
      <c r="C36" s="7" t="s">
        <v>170</v>
      </c>
      <c r="D36" s="256" t="s">
        <v>394</v>
      </c>
      <c r="E36" s="268"/>
      <c r="F36" s="92"/>
    </row>
    <row r="37" spans="2:6" s="2" customFormat="1" ht="30" customHeight="1">
      <c r="B37" s="3" t="s">
        <v>32</v>
      </c>
      <c r="C37" s="8" t="s">
        <v>48</v>
      </c>
      <c r="D37" s="268" t="s">
        <v>395</v>
      </c>
      <c r="E37" s="269"/>
      <c r="F37" s="273"/>
    </row>
    <row r="38" spans="2:6" ht="39" customHeight="1">
      <c r="B38" s="3" t="s">
        <v>33</v>
      </c>
      <c r="C38" s="8" t="s">
        <v>47</v>
      </c>
      <c r="D38" s="268" t="s">
        <v>396</v>
      </c>
      <c r="E38" s="269"/>
      <c r="F38" s="273"/>
    </row>
    <row r="39" spans="2:6" ht="39" customHeight="1">
      <c r="B39" s="3" t="s">
        <v>34</v>
      </c>
      <c r="C39" s="8" t="s">
        <v>59</v>
      </c>
      <c r="D39" s="256" t="s">
        <v>397</v>
      </c>
      <c r="E39" s="268"/>
      <c r="F39" s="92"/>
    </row>
    <row r="40" spans="2:6" ht="39" customHeight="1">
      <c r="B40" s="3" t="s">
        <v>185</v>
      </c>
      <c r="C40" s="114" t="s">
        <v>186</v>
      </c>
      <c r="D40" s="111" t="s">
        <v>398</v>
      </c>
      <c r="E40" s="112"/>
      <c r="F40" s="113"/>
    </row>
    <row r="41" spans="2:6" ht="48" customHeight="1">
      <c r="B41" s="9" t="s">
        <v>3</v>
      </c>
      <c r="C41" s="268" t="s">
        <v>208</v>
      </c>
      <c r="D41" s="269"/>
      <c r="E41" s="269"/>
      <c r="F41" s="277"/>
    </row>
    <row r="42" spans="2:6" ht="30.75" customHeight="1">
      <c r="B42" s="9" t="s">
        <v>14</v>
      </c>
      <c r="C42" s="268" t="s">
        <v>152</v>
      </c>
      <c r="D42" s="269"/>
      <c r="E42" s="269"/>
      <c r="F42" s="92"/>
    </row>
    <row r="43" spans="2:6" ht="39" customHeight="1">
      <c r="B43" s="28" t="s">
        <v>15</v>
      </c>
      <c r="C43" s="274" t="s">
        <v>187</v>
      </c>
      <c r="D43" s="275"/>
      <c r="E43" s="275"/>
      <c r="F43" s="276"/>
    </row>
    <row r="44" spans="2:6" ht="36" customHeight="1">
      <c r="B44" s="241" t="s">
        <v>69</v>
      </c>
      <c r="C44" s="242"/>
      <c r="D44" s="242"/>
      <c r="E44" s="242"/>
      <c r="F44" s="92"/>
    </row>
    <row r="45" spans="2:6" ht="39" customHeight="1">
      <c r="B45" s="3" t="s">
        <v>4</v>
      </c>
      <c r="C45" s="4" t="s">
        <v>70</v>
      </c>
      <c r="D45" s="244" t="s">
        <v>409</v>
      </c>
      <c r="E45" s="287"/>
      <c r="F45" s="245"/>
    </row>
    <row r="46" spans="2:6" ht="121.5" customHeight="1">
      <c r="B46" s="3" t="s">
        <v>18</v>
      </c>
      <c r="C46" s="4" t="s">
        <v>71</v>
      </c>
      <c r="D46" s="237" t="s">
        <v>286</v>
      </c>
      <c r="E46" s="265"/>
      <c r="F46" s="238"/>
    </row>
    <row r="47" spans="2:6" ht="77.25" customHeight="1">
      <c r="B47" s="3" t="s">
        <v>10</v>
      </c>
      <c r="C47" s="4" t="s">
        <v>72</v>
      </c>
      <c r="D47" s="237" t="s">
        <v>209</v>
      </c>
      <c r="E47" s="265"/>
      <c r="F47" s="238"/>
    </row>
    <row r="48" spans="2:6" ht="62.25" customHeight="1">
      <c r="B48" s="3" t="s">
        <v>35</v>
      </c>
      <c r="C48" s="4" t="s">
        <v>73</v>
      </c>
      <c r="D48" s="237" t="s">
        <v>210</v>
      </c>
      <c r="E48" s="265"/>
      <c r="F48" s="238"/>
    </row>
    <row r="49" spans="2:6" ht="25.5" customHeight="1">
      <c r="B49" s="3" t="s">
        <v>42</v>
      </c>
      <c r="C49" s="4" t="s">
        <v>51</v>
      </c>
      <c r="D49" s="284" t="s">
        <v>410</v>
      </c>
      <c r="E49" s="285"/>
      <c r="F49" s="286"/>
    </row>
    <row r="50" spans="2:6" ht="24" customHeight="1">
      <c r="B50" s="3" t="s">
        <v>50</v>
      </c>
      <c r="C50" s="4" t="s">
        <v>74</v>
      </c>
      <c r="D50" s="281" t="s">
        <v>77</v>
      </c>
      <c r="E50" s="282"/>
      <c r="F50" s="283"/>
    </row>
    <row r="51" spans="2:6" ht="39.75" customHeight="1">
      <c r="B51" s="266" t="s">
        <v>52</v>
      </c>
      <c r="C51" s="271" t="s">
        <v>46</v>
      </c>
      <c r="D51" s="11" t="s">
        <v>45</v>
      </c>
      <c r="E51" s="237" t="s">
        <v>251</v>
      </c>
      <c r="F51" s="238"/>
    </row>
    <row r="52" spans="2:6" ht="98.25" customHeight="1">
      <c r="B52" s="267"/>
      <c r="C52" s="272"/>
      <c r="D52" s="11" t="s">
        <v>64</v>
      </c>
      <c r="E52" s="237" t="s">
        <v>283</v>
      </c>
      <c r="F52" s="238"/>
    </row>
    <row r="53" spans="2:6" ht="20.25" customHeight="1">
      <c r="B53" s="241" t="s">
        <v>26</v>
      </c>
      <c r="C53" s="242"/>
      <c r="D53" s="242"/>
      <c r="E53" s="242"/>
      <c r="F53" s="92"/>
    </row>
    <row r="54" spans="2:6" ht="26.25" customHeight="1">
      <c r="B54" s="3" t="s">
        <v>43</v>
      </c>
      <c r="C54" s="268" t="s">
        <v>163</v>
      </c>
      <c r="D54" s="269"/>
      <c r="E54" s="270"/>
      <c r="F54" s="123"/>
    </row>
    <row r="55" spans="2:6" ht="33.75" customHeight="1">
      <c r="B55" s="3" t="s">
        <v>164</v>
      </c>
      <c r="C55" s="159" t="s">
        <v>25</v>
      </c>
      <c r="D55" s="161" t="s">
        <v>162</v>
      </c>
      <c r="E55" s="264" t="s">
        <v>254</v>
      </c>
      <c r="F55" s="264"/>
    </row>
    <row r="56" spans="2:6" ht="147" customHeight="1">
      <c r="B56" s="160" t="s">
        <v>165</v>
      </c>
      <c r="C56" s="3" t="s">
        <v>255</v>
      </c>
      <c r="D56" s="174">
        <v>0.85</v>
      </c>
      <c r="E56" s="268" t="s">
        <v>391</v>
      </c>
      <c r="F56" s="277"/>
    </row>
    <row r="57" spans="2:6" ht="33.75" customHeight="1">
      <c r="B57" s="160" t="s">
        <v>252</v>
      </c>
      <c r="C57" s="3" t="s">
        <v>261</v>
      </c>
      <c r="D57" s="174">
        <v>0.15</v>
      </c>
      <c r="E57" s="268" t="s">
        <v>284</v>
      </c>
      <c r="F57" s="277"/>
    </row>
    <row r="58" spans="2:6" ht="39.75" customHeight="1">
      <c r="B58" s="102" t="s">
        <v>165</v>
      </c>
      <c r="C58" s="278" t="s">
        <v>256</v>
      </c>
      <c r="D58" s="279"/>
      <c r="E58" s="279"/>
      <c r="F58" s="280"/>
    </row>
    <row r="59" spans="2:6" ht="40.5" customHeight="1">
      <c r="B59" s="241" t="s">
        <v>24</v>
      </c>
      <c r="C59" s="242"/>
      <c r="D59" s="242"/>
      <c r="E59" s="242"/>
      <c r="F59" s="93"/>
    </row>
    <row r="60" spans="2:6" ht="33.75" customHeight="1">
      <c r="B60" s="3" t="s">
        <v>38</v>
      </c>
      <c r="C60" s="268" t="s">
        <v>138</v>
      </c>
      <c r="D60" s="269"/>
      <c r="E60" s="269"/>
      <c r="F60" s="277"/>
    </row>
    <row r="61" spans="2:6" ht="39.75" customHeight="1">
      <c r="B61" s="3" t="s">
        <v>39</v>
      </c>
      <c r="C61" s="268" t="s">
        <v>188</v>
      </c>
      <c r="D61" s="269"/>
      <c r="E61" s="269"/>
      <c r="F61" s="277"/>
    </row>
    <row r="62" spans="2:6" ht="31.5" customHeight="1">
      <c r="B62" s="3" t="s">
        <v>40</v>
      </c>
      <c r="C62" s="268" t="s">
        <v>139</v>
      </c>
      <c r="D62" s="269"/>
      <c r="E62" s="269"/>
      <c r="F62" s="277"/>
    </row>
    <row r="63" spans="2:6" ht="35.25" customHeight="1">
      <c r="B63" s="3" t="s">
        <v>41</v>
      </c>
      <c r="C63" s="268" t="s">
        <v>151</v>
      </c>
      <c r="D63" s="269"/>
      <c r="E63" s="269"/>
      <c r="F63" s="277"/>
    </row>
    <row r="64" spans="2:6" ht="54" customHeight="1">
      <c r="B64" s="3" t="s">
        <v>53</v>
      </c>
      <c r="C64" s="237" t="s">
        <v>140</v>
      </c>
      <c r="D64" s="265"/>
      <c r="E64" s="265"/>
      <c r="F64" s="238"/>
    </row>
    <row r="65" spans="2:6" ht="35.25" customHeight="1">
      <c r="B65" s="3" t="s">
        <v>54</v>
      </c>
      <c r="C65" s="268" t="s">
        <v>285</v>
      </c>
      <c r="D65" s="269"/>
      <c r="E65" s="269"/>
      <c r="F65" s="277"/>
    </row>
    <row r="66" spans="2:6" ht="42" customHeight="1">
      <c r="B66" s="3" t="s">
        <v>154</v>
      </c>
      <c r="C66" s="274" t="s">
        <v>250</v>
      </c>
      <c r="D66" s="275"/>
      <c r="E66" s="275"/>
      <c r="F66" s="276"/>
    </row>
  </sheetData>
  <mergeCells count="52">
    <mergeCell ref="C31:F31"/>
    <mergeCell ref="C41:F41"/>
    <mergeCell ref="B8:B22"/>
    <mergeCell ref="D27:F27"/>
    <mergeCell ref="D29:F29"/>
    <mergeCell ref="D23:F23"/>
    <mergeCell ref="D24:F24"/>
    <mergeCell ref="D25:F25"/>
    <mergeCell ref="D26:F26"/>
    <mergeCell ref="D39:E39"/>
    <mergeCell ref="F9:F21"/>
    <mergeCell ref="D28:F28"/>
    <mergeCell ref="C42:E42"/>
    <mergeCell ref="D45:F45"/>
    <mergeCell ref="D46:F46"/>
    <mergeCell ref="B2:C2"/>
    <mergeCell ref="C7:E7"/>
    <mergeCell ref="B4:E4"/>
    <mergeCell ref="C5:E5"/>
    <mergeCell ref="D6:F6"/>
    <mergeCell ref="B30:E30"/>
    <mergeCell ref="B32:E32"/>
    <mergeCell ref="B44:E44"/>
    <mergeCell ref="D35:E35"/>
    <mergeCell ref="C33:F33"/>
    <mergeCell ref="C43:F43"/>
    <mergeCell ref="D34:E34"/>
    <mergeCell ref="D36:E36"/>
    <mergeCell ref="D47:F47"/>
    <mergeCell ref="D37:F37"/>
    <mergeCell ref="D38:F38"/>
    <mergeCell ref="C66:F66"/>
    <mergeCell ref="E56:F56"/>
    <mergeCell ref="E57:F57"/>
    <mergeCell ref="C58:F58"/>
    <mergeCell ref="D50:F50"/>
    <mergeCell ref="E51:F51"/>
    <mergeCell ref="C65:F65"/>
    <mergeCell ref="C64:F64"/>
    <mergeCell ref="C63:F63"/>
    <mergeCell ref="C62:F62"/>
    <mergeCell ref="C61:F61"/>
    <mergeCell ref="D49:F49"/>
    <mergeCell ref="C60:F60"/>
    <mergeCell ref="B59:E59"/>
    <mergeCell ref="E55:F55"/>
    <mergeCell ref="D48:F48"/>
    <mergeCell ref="B51:B52"/>
    <mergeCell ref="B53:E53"/>
    <mergeCell ref="C54:E54"/>
    <mergeCell ref="C51:C52"/>
    <mergeCell ref="E52:F52"/>
  </mergeCells>
  <phoneticPr fontId="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43" fitToHeight="3" orientation="portrait" horizontalDpi="300" verticalDpi="300" r:id="rId1"/>
  <headerFooter alignWithMargins="0"/>
  <rowBreaks count="1" manualBreakCount="1">
    <brk id="2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view="pageBreakPreview" topLeftCell="A19" zoomScale="85" zoomScaleNormal="85" zoomScaleSheetLayoutView="85" workbookViewId="0">
      <selection activeCell="E39" sqref="E39"/>
    </sheetView>
  </sheetViews>
  <sheetFormatPr defaultColWidth="25.140625" defaultRowHeight="15.75"/>
  <cols>
    <col min="1" max="1" width="0.28515625" style="31" customWidth="1"/>
    <col min="2" max="2" width="62.85546875" style="30" customWidth="1"/>
    <col min="3" max="3" width="23" style="30" customWidth="1"/>
    <col min="4" max="4" width="17.5703125" style="31" customWidth="1"/>
    <col min="5" max="5" width="18.42578125" style="30" customWidth="1"/>
    <col min="6" max="6" width="21" style="30" customWidth="1"/>
    <col min="7" max="7" width="19.28515625" style="30" customWidth="1"/>
    <col min="8" max="8" width="16.28515625" style="30" customWidth="1"/>
    <col min="9" max="9" width="42.7109375" style="30" customWidth="1"/>
    <col min="10" max="16384" width="25.140625" style="30"/>
  </cols>
  <sheetData>
    <row r="2" spans="1:9" ht="24" thickBot="1">
      <c r="A2" s="319" t="s">
        <v>205</v>
      </c>
      <c r="B2" s="319"/>
      <c r="C2" s="34"/>
      <c r="D2" s="29"/>
      <c r="E2" s="29"/>
    </row>
    <row r="3" spans="1:9" ht="20.100000000000001" customHeight="1">
      <c r="A3" s="320" t="s">
        <v>189</v>
      </c>
      <c r="B3" s="321"/>
      <c r="C3" s="166"/>
      <c r="D3" s="167"/>
      <c r="E3" s="329"/>
      <c r="F3" s="329"/>
      <c r="G3" s="329"/>
      <c r="H3" s="329"/>
      <c r="I3" s="330"/>
    </row>
    <row r="4" spans="1:9" ht="55.5" customHeight="1">
      <c r="A4" s="322" t="s">
        <v>166</v>
      </c>
      <c r="B4" s="323"/>
      <c r="C4" s="326" t="s">
        <v>233</v>
      </c>
      <c r="D4" s="327"/>
      <c r="E4" s="327"/>
      <c r="F4" s="327"/>
      <c r="G4" s="327"/>
      <c r="H4" s="327"/>
      <c r="I4" s="328"/>
    </row>
    <row r="5" spans="1:9" ht="37.5" customHeight="1" thickBot="1">
      <c r="A5" s="324" t="s">
        <v>211</v>
      </c>
      <c r="B5" s="325"/>
      <c r="C5" s="331" t="s">
        <v>267</v>
      </c>
      <c r="D5" s="332"/>
      <c r="E5" s="332"/>
      <c r="F5" s="332"/>
      <c r="G5" s="332"/>
      <c r="H5" s="332"/>
      <c r="I5" s="333"/>
    </row>
    <row r="6" spans="1:9" s="33" customFormat="1" ht="75" customHeight="1">
      <c r="A6" s="178"/>
      <c r="B6" s="316" t="s">
        <v>221</v>
      </c>
      <c r="C6" s="316" t="s">
        <v>236</v>
      </c>
      <c r="D6" s="316" t="s">
        <v>231</v>
      </c>
      <c r="E6" s="316" t="s">
        <v>235</v>
      </c>
      <c r="F6" s="316" t="s">
        <v>388</v>
      </c>
      <c r="G6" s="316" t="s">
        <v>389</v>
      </c>
      <c r="H6" s="316" t="s">
        <v>234</v>
      </c>
      <c r="I6" s="334" t="s">
        <v>403</v>
      </c>
    </row>
    <row r="7" spans="1:9" s="33" customFormat="1" ht="9" customHeight="1" thickBot="1">
      <c r="A7" s="177"/>
      <c r="B7" s="317"/>
      <c r="C7" s="317"/>
      <c r="D7" s="317"/>
      <c r="E7" s="317"/>
      <c r="F7" s="317"/>
      <c r="G7" s="317"/>
      <c r="H7" s="317"/>
      <c r="I7" s="335"/>
    </row>
    <row r="8" spans="1:9" s="33" customFormat="1" ht="19.5">
      <c r="A8" s="177"/>
      <c r="B8" s="181" t="s">
        <v>269</v>
      </c>
      <c r="C8" s="182">
        <v>40000</v>
      </c>
      <c r="D8" s="182">
        <v>3</v>
      </c>
      <c r="E8" s="182">
        <v>120000</v>
      </c>
      <c r="F8" s="185"/>
      <c r="G8" s="185"/>
      <c r="H8" s="189">
        <v>120000</v>
      </c>
      <c r="I8" s="193"/>
    </row>
    <row r="9" spans="1:9" s="33" customFormat="1" ht="19.5">
      <c r="A9" s="177"/>
      <c r="B9" s="299" t="s">
        <v>270</v>
      </c>
      <c r="C9" s="183">
        <v>15000</v>
      </c>
      <c r="D9" s="183">
        <v>2</v>
      </c>
      <c r="E9" s="183">
        <v>30000</v>
      </c>
      <c r="F9" s="186"/>
      <c r="G9" s="186"/>
      <c r="H9" s="315">
        <v>40000</v>
      </c>
      <c r="I9" s="318"/>
    </row>
    <row r="10" spans="1:9" s="33" customFormat="1" ht="19.5">
      <c r="A10" s="177"/>
      <c r="B10" s="299"/>
      <c r="C10" s="183">
        <v>10000</v>
      </c>
      <c r="D10" s="183">
        <v>1</v>
      </c>
      <c r="E10" s="183">
        <v>10000</v>
      </c>
      <c r="F10" s="186"/>
      <c r="G10" s="186"/>
      <c r="H10" s="315"/>
      <c r="I10" s="318"/>
    </row>
    <row r="11" spans="1:9" s="33" customFormat="1" ht="19.5">
      <c r="A11" s="177"/>
      <c r="B11" s="299" t="s">
        <v>271</v>
      </c>
      <c r="C11" s="183">
        <v>20000</v>
      </c>
      <c r="D11" s="183">
        <v>2</v>
      </c>
      <c r="E11" s="183">
        <v>40000</v>
      </c>
      <c r="F11" s="186"/>
      <c r="G11" s="186"/>
      <c r="H11" s="315">
        <v>95000</v>
      </c>
      <c r="I11" s="318"/>
    </row>
    <row r="12" spans="1:9" s="33" customFormat="1" ht="19.5">
      <c r="A12" s="177"/>
      <c r="B12" s="299"/>
      <c r="C12" s="183">
        <v>10000</v>
      </c>
      <c r="D12" s="183">
        <v>2</v>
      </c>
      <c r="E12" s="183">
        <v>20000</v>
      </c>
      <c r="F12" s="186"/>
      <c r="G12" s="186"/>
      <c r="H12" s="315"/>
      <c r="I12" s="318"/>
    </row>
    <row r="13" spans="1:9" s="33" customFormat="1" ht="19.5">
      <c r="A13" s="125"/>
      <c r="B13" s="299"/>
      <c r="C13" s="183">
        <v>10000</v>
      </c>
      <c r="D13" s="183">
        <v>3</v>
      </c>
      <c r="E13" s="183">
        <v>30000</v>
      </c>
      <c r="F13" s="186"/>
      <c r="G13" s="186"/>
      <c r="H13" s="315"/>
      <c r="I13" s="318"/>
    </row>
    <row r="14" spans="1:9" s="33" customFormat="1" ht="19.5">
      <c r="A14" s="125"/>
      <c r="B14" s="299"/>
      <c r="C14" s="183">
        <v>5000</v>
      </c>
      <c r="D14" s="183">
        <v>1</v>
      </c>
      <c r="E14" s="183">
        <v>5000</v>
      </c>
      <c r="F14" s="186"/>
      <c r="G14" s="186"/>
      <c r="H14" s="315"/>
      <c r="I14" s="318"/>
    </row>
    <row r="15" spans="1:9" s="33" customFormat="1" ht="19.5">
      <c r="A15" s="125"/>
      <c r="B15" s="299" t="s">
        <v>272</v>
      </c>
      <c r="C15" s="183">
        <v>10000</v>
      </c>
      <c r="D15" s="183">
        <v>3</v>
      </c>
      <c r="E15" s="183">
        <v>30000</v>
      </c>
      <c r="F15" s="186"/>
      <c r="G15" s="186"/>
      <c r="H15" s="315">
        <v>35000</v>
      </c>
      <c r="I15" s="318"/>
    </row>
    <row r="16" spans="1:9" s="33" customFormat="1" ht="19.5">
      <c r="A16" s="125"/>
      <c r="B16" s="299"/>
      <c r="C16" s="183">
        <v>5000</v>
      </c>
      <c r="D16" s="183">
        <v>1</v>
      </c>
      <c r="E16" s="183">
        <v>5000</v>
      </c>
      <c r="F16" s="186"/>
      <c r="G16" s="186"/>
      <c r="H16" s="315"/>
      <c r="I16" s="318"/>
    </row>
    <row r="17" spans="1:9" s="33" customFormat="1" ht="19.5">
      <c r="A17" s="125"/>
      <c r="B17" s="179" t="s">
        <v>273</v>
      </c>
      <c r="C17" s="183">
        <v>5000</v>
      </c>
      <c r="D17" s="183">
        <v>1</v>
      </c>
      <c r="E17" s="183">
        <v>5000</v>
      </c>
      <c r="F17" s="186"/>
      <c r="G17" s="186"/>
      <c r="H17" s="190">
        <v>5000</v>
      </c>
      <c r="I17" s="194"/>
    </row>
    <row r="18" spans="1:9" s="33" customFormat="1" ht="19.5">
      <c r="A18" s="125"/>
      <c r="B18" s="179" t="s">
        <v>274</v>
      </c>
      <c r="C18" s="183">
        <v>5000</v>
      </c>
      <c r="D18" s="183">
        <v>2</v>
      </c>
      <c r="E18" s="183">
        <v>10000</v>
      </c>
      <c r="F18" s="186"/>
      <c r="G18" s="186"/>
      <c r="H18" s="190">
        <v>10000</v>
      </c>
      <c r="I18" s="194"/>
    </row>
    <row r="19" spans="1:9" s="33" customFormat="1" ht="19.5">
      <c r="A19" s="125"/>
      <c r="B19" s="179" t="s">
        <v>275</v>
      </c>
      <c r="C19" s="183">
        <v>10000</v>
      </c>
      <c r="D19" s="183">
        <v>4</v>
      </c>
      <c r="E19" s="183">
        <v>40000</v>
      </c>
      <c r="F19" s="186"/>
      <c r="G19" s="186"/>
      <c r="H19" s="190">
        <v>40000</v>
      </c>
      <c r="I19" s="194"/>
    </row>
    <row r="20" spans="1:9" s="33" customFormat="1" ht="19.5">
      <c r="A20" s="125"/>
      <c r="B20" s="299" t="s">
        <v>287</v>
      </c>
      <c r="C20" s="183">
        <v>10000</v>
      </c>
      <c r="D20" s="183">
        <v>3</v>
      </c>
      <c r="E20" s="183">
        <v>30000</v>
      </c>
      <c r="F20" s="186"/>
      <c r="G20" s="186"/>
      <c r="H20" s="315">
        <v>40000</v>
      </c>
      <c r="I20" s="318"/>
    </row>
    <row r="21" spans="1:9" s="33" customFormat="1" ht="20.25" thickBot="1">
      <c r="A21" s="126"/>
      <c r="B21" s="299"/>
      <c r="C21" s="183">
        <v>5000</v>
      </c>
      <c r="D21" s="183">
        <v>2</v>
      </c>
      <c r="E21" s="183">
        <v>10000</v>
      </c>
      <c r="F21" s="186"/>
      <c r="G21" s="186"/>
      <c r="H21" s="315"/>
      <c r="I21" s="318"/>
    </row>
    <row r="22" spans="1:9" s="33" customFormat="1" ht="30.75" customHeight="1">
      <c r="A22" s="125"/>
      <c r="B22" s="179" t="s">
        <v>277</v>
      </c>
      <c r="C22" s="183">
        <v>3500</v>
      </c>
      <c r="D22" s="183">
        <v>2</v>
      </c>
      <c r="E22" s="183">
        <v>7000</v>
      </c>
      <c r="F22" s="186"/>
      <c r="G22" s="186"/>
      <c r="H22" s="190">
        <v>7000</v>
      </c>
      <c r="I22" s="194"/>
    </row>
    <row r="23" spans="1:9" ht="28.5" customHeight="1">
      <c r="A23" s="125"/>
      <c r="B23" s="179" t="s">
        <v>278</v>
      </c>
      <c r="C23" s="183">
        <v>4000</v>
      </c>
      <c r="D23" s="183">
        <v>1</v>
      </c>
      <c r="E23" s="183">
        <v>4000</v>
      </c>
      <c r="F23" s="186"/>
      <c r="G23" s="186"/>
      <c r="H23" s="191">
        <v>4000</v>
      </c>
      <c r="I23" s="194"/>
    </row>
    <row r="24" spans="1:9" ht="19.5">
      <c r="A24" s="125"/>
      <c r="B24" s="179" t="s">
        <v>279</v>
      </c>
      <c r="C24" s="183">
        <v>10000</v>
      </c>
      <c r="D24" s="183">
        <v>4</v>
      </c>
      <c r="E24" s="183">
        <v>40000</v>
      </c>
      <c r="F24" s="186"/>
      <c r="G24" s="186"/>
      <c r="H24" s="191">
        <v>40000</v>
      </c>
      <c r="I24" s="194"/>
    </row>
    <row r="25" spans="1:9" ht="28.5" customHeight="1">
      <c r="A25" s="125"/>
      <c r="B25" s="179" t="s">
        <v>280</v>
      </c>
      <c r="C25" s="183">
        <v>5000</v>
      </c>
      <c r="D25" s="183">
        <v>1</v>
      </c>
      <c r="E25" s="183">
        <v>5000</v>
      </c>
      <c r="F25" s="186"/>
      <c r="G25" s="186"/>
      <c r="H25" s="191">
        <v>5000</v>
      </c>
      <c r="I25" s="194"/>
    </row>
    <row r="26" spans="1:9" ht="30" customHeight="1" thickBot="1">
      <c r="A26" s="125"/>
      <c r="B26" s="180" t="s">
        <v>281</v>
      </c>
      <c r="C26" s="184">
        <v>2000</v>
      </c>
      <c r="D26" s="184">
        <v>2</v>
      </c>
      <c r="E26" s="184">
        <v>4000</v>
      </c>
      <c r="F26" s="187"/>
      <c r="G26" s="188"/>
      <c r="H26" s="192">
        <v>4000</v>
      </c>
      <c r="I26" s="194"/>
    </row>
    <row r="27" spans="1:9" ht="34.5" customHeight="1" thickBot="1">
      <c r="A27" s="126"/>
      <c r="B27" s="312" t="s">
        <v>206</v>
      </c>
      <c r="C27" s="313"/>
      <c r="D27" s="313"/>
      <c r="E27" s="313"/>
      <c r="F27" s="313"/>
      <c r="G27" s="314"/>
      <c r="H27" s="170">
        <v>445000</v>
      </c>
      <c r="I27" s="168"/>
    </row>
    <row r="28" spans="1:9" ht="36.75" customHeight="1" thickBot="1">
      <c r="A28" s="234"/>
      <c r="B28" s="312" t="s">
        <v>404</v>
      </c>
      <c r="C28" s="313"/>
      <c r="D28" s="313"/>
      <c r="E28" s="313"/>
      <c r="F28" s="313"/>
      <c r="G28" s="314"/>
      <c r="H28" s="236"/>
      <c r="I28" s="235"/>
    </row>
    <row r="29" spans="1:9" ht="19.5" thickBot="1">
      <c r="B29" s="302" t="s">
        <v>244</v>
      </c>
      <c r="C29" s="302"/>
      <c r="D29" s="302"/>
      <c r="E29" s="302"/>
      <c r="F29" s="302"/>
      <c r="G29" s="302"/>
      <c r="H29" s="302"/>
      <c r="I29" s="302"/>
    </row>
    <row r="30" spans="1:9" ht="18.75">
      <c r="B30" s="171" t="s">
        <v>245</v>
      </c>
      <c r="C30" s="303" t="s">
        <v>249</v>
      </c>
      <c r="D30" s="304"/>
      <c r="E30" s="304"/>
      <c r="F30" s="304"/>
      <c r="G30" s="304"/>
      <c r="H30" s="304"/>
      <c r="I30" s="305"/>
    </row>
    <row r="31" spans="1:9" ht="18.75">
      <c r="B31" s="172" t="s">
        <v>248</v>
      </c>
      <c r="C31" s="306" t="s">
        <v>247</v>
      </c>
      <c r="D31" s="307"/>
      <c r="E31" s="307"/>
      <c r="F31" s="307"/>
      <c r="G31" s="307"/>
      <c r="H31" s="307"/>
      <c r="I31" s="308"/>
    </row>
    <row r="32" spans="1:9" ht="19.5" thickBot="1">
      <c r="B32" s="173" t="s">
        <v>253</v>
      </c>
      <c r="C32" s="309" t="s">
        <v>405</v>
      </c>
      <c r="D32" s="310"/>
      <c r="E32" s="310"/>
      <c r="F32" s="310"/>
      <c r="G32" s="310"/>
      <c r="H32" s="310"/>
      <c r="I32" s="311"/>
    </row>
    <row r="33" spans="1:9" s="176" customFormat="1" ht="18.75">
      <c r="A33" s="175"/>
      <c r="B33" s="300" t="s">
        <v>260</v>
      </c>
      <c r="C33" s="300"/>
      <c r="D33" s="300"/>
      <c r="E33" s="300"/>
      <c r="F33" s="300"/>
      <c r="G33" s="300"/>
      <c r="H33" s="300"/>
      <c r="I33" s="300"/>
    </row>
    <row r="34" spans="1:9">
      <c r="B34" s="301" t="s">
        <v>237</v>
      </c>
      <c r="C34" s="301"/>
      <c r="D34" s="301"/>
      <c r="E34" s="301"/>
      <c r="F34" s="301"/>
      <c r="G34" s="301"/>
      <c r="H34" s="301"/>
      <c r="I34" s="301"/>
    </row>
    <row r="35" spans="1:9">
      <c r="B35" s="169" t="s">
        <v>246</v>
      </c>
      <c r="C35" s="169"/>
      <c r="D35" s="169"/>
      <c r="E35" s="169"/>
      <c r="F35" s="169"/>
      <c r="G35" s="169"/>
      <c r="H35" s="169"/>
      <c r="I35" s="169"/>
    </row>
    <row r="36" spans="1:9">
      <c r="B36" s="169"/>
      <c r="C36" s="169"/>
      <c r="D36" s="169"/>
      <c r="E36" s="169"/>
      <c r="F36" s="169"/>
      <c r="G36" s="169"/>
      <c r="H36" s="169"/>
      <c r="I36" s="169"/>
    </row>
    <row r="37" spans="1:9" ht="34.5" customHeight="1">
      <c r="B37" s="103" t="s">
        <v>171</v>
      </c>
      <c r="C37" s="118" t="s">
        <v>201</v>
      </c>
      <c r="D37" s="29"/>
      <c r="E37" s="117"/>
      <c r="F37" s="29" t="s">
        <v>12</v>
      </c>
    </row>
    <row r="38" spans="1:9">
      <c r="C38" s="31" t="s">
        <v>288</v>
      </c>
    </row>
    <row r="39" spans="1:9" ht="30" customHeight="1"/>
    <row r="40" spans="1:9" ht="20.100000000000001" customHeight="1"/>
    <row r="44" spans="1:9" ht="15.75" customHeight="1"/>
  </sheetData>
  <mergeCells count="35">
    <mergeCell ref="H15:H16"/>
    <mergeCell ref="I9:I10"/>
    <mergeCell ref="I11:I14"/>
    <mergeCell ref="H6:H7"/>
    <mergeCell ref="G6:G7"/>
    <mergeCell ref="F6:F7"/>
    <mergeCell ref="I6:I7"/>
    <mergeCell ref="H9:H10"/>
    <mergeCell ref="H11:H14"/>
    <mergeCell ref="C6:C7"/>
    <mergeCell ref="D6:D7"/>
    <mergeCell ref="E6:E7"/>
    <mergeCell ref="I20:I21"/>
    <mergeCell ref="A2:B2"/>
    <mergeCell ref="A3:B3"/>
    <mergeCell ref="A4:B4"/>
    <mergeCell ref="A5:B5"/>
    <mergeCell ref="B6:B7"/>
    <mergeCell ref="C4:I4"/>
    <mergeCell ref="E3:I3"/>
    <mergeCell ref="C5:I5"/>
    <mergeCell ref="B9:B10"/>
    <mergeCell ref="I15:I16"/>
    <mergeCell ref="B15:B16"/>
    <mergeCell ref="B11:B14"/>
    <mergeCell ref="B20:B21"/>
    <mergeCell ref="B33:I33"/>
    <mergeCell ref="B34:I34"/>
    <mergeCell ref="B29:I29"/>
    <mergeCell ref="C30:I30"/>
    <mergeCell ref="C31:I31"/>
    <mergeCell ref="C32:I32"/>
    <mergeCell ref="B28:G28"/>
    <mergeCell ref="B27:G27"/>
    <mergeCell ref="H20:H21"/>
  </mergeCells>
  <pageMargins left="0.7" right="0.7" top="0.75" bottom="0.75" header="0.3" footer="0.3"/>
  <pageSetup paperSize="9" scale="40" orientation="portrait" r:id="rId1"/>
  <colBreaks count="1" manualBreakCount="1">
    <brk id="9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zoomScale="115" zoomScaleNormal="100" zoomScaleSheetLayoutView="115" workbookViewId="0">
      <selection activeCell="B34" sqref="B34"/>
    </sheetView>
  </sheetViews>
  <sheetFormatPr defaultRowHeight="12.75"/>
  <cols>
    <col min="1" max="1" width="12.5703125" customWidth="1"/>
    <col min="2" max="2" width="66.140625" customWidth="1"/>
    <col min="4" max="4" width="42" customWidth="1"/>
    <col min="5" max="5" width="9.140625" hidden="1" customWidth="1"/>
  </cols>
  <sheetData>
    <row r="1" spans="1:4" ht="19.5">
      <c r="A1" s="38" t="s">
        <v>79</v>
      </c>
      <c r="B1" s="39"/>
      <c r="C1" s="39"/>
      <c r="D1" s="39"/>
    </row>
    <row r="2" spans="1:4" ht="20.25">
      <c r="A2" s="40" t="s">
        <v>172</v>
      </c>
      <c r="B2" s="2"/>
      <c r="C2" s="351"/>
      <c r="D2" s="351"/>
    </row>
    <row r="3" spans="1:4" ht="23.25">
      <c r="A3" s="41"/>
      <c r="B3" s="39"/>
      <c r="C3" s="352" t="s">
        <v>80</v>
      </c>
      <c r="D3" s="352"/>
    </row>
    <row r="4" spans="1:4" ht="15.75">
      <c r="A4" s="355" t="s">
        <v>289</v>
      </c>
      <c r="B4" s="355"/>
      <c r="C4" s="39"/>
      <c r="D4" s="39"/>
    </row>
    <row r="5" spans="1:4" ht="19.5">
      <c r="A5" s="107" t="s">
        <v>81</v>
      </c>
      <c r="B5" s="107" t="s">
        <v>82</v>
      </c>
      <c r="C5" s="351" t="s">
        <v>83</v>
      </c>
      <c r="D5" s="351"/>
    </row>
    <row r="6" spans="1:4" ht="19.5">
      <c r="A6" s="343" t="s">
        <v>84</v>
      </c>
      <c r="B6" s="344"/>
      <c r="C6" s="344"/>
      <c r="D6" s="345"/>
    </row>
    <row r="7" spans="1:4" ht="15.75">
      <c r="A7" s="42" t="s">
        <v>5</v>
      </c>
      <c r="B7" s="43" t="s">
        <v>85</v>
      </c>
      <c r="C7" s="353"/>
      <c r="D7" s="354"/>
    </row>
    <row r="8" spans="1:4" ht="15.75">
      <c r="A8" s="42" t="s">
        <v>6</v>
      </c>
      <c r="B8" s="43" t="s">
        <v>86</v>
      </c>
      <c r="C8" s="353"/>
      <c r="D8" s="354"/>
    </row>
    <row r="9" spans="1:4" ht="15.75">
      <c r="A9" s="42" t="s">
        <v>7</v>
      </c>
      <c r="B9" s="43" t="s">
        <v>87</v>
      </c>
      <c r="C9" s="353"/>
      <c r="D9" s="354"/>
    </row>
    <row r="10" spans="1:4" ht="15.75">
      <c r="A10" s="42" t="s">
        <v>8</v>
      </c>
      <c r="B10" s="43" t="s">
        <v>88</v>
      </c>
      <c r="C10" s="353"/>
      <c r="D10" s="354"/>
    </row>
    <row r="11" spans="1:4" ht="15.75">
      <c r="A11" s="42" t="s">
        <v>9</v>
      </c>
      <c r="B11" s="43" t="s">
        <v>89</v>
      </c>
      <c r="C11" s="353"/>
      <c r="D11" s="354"/>
    </row>
    <row r="12" spans="1:4" ht="15.75">
      <c r="A12" s="42" t="s">
        <v>13</v>
      </c>
      <c r="B12" s="43" t="s">
        <v>90</v>
      </c>
      <c r="C12" s="353"/>
      <c r="D12" s="354"/>
    </row>
    <row r="13" spans="1:4" ht="15.75">
      <c r="A13" s="42" t="s">
        <v>16</v>
      </c>
      <c r="B13" s="43" t="s">
        <v>91</v>
      </c>
      <c r="C13" s="353"/>
      <c r="D13" s="354"/>
    </row>
    <row r="14" spans="1:4" ht="19.5">
      <c r="A14" s="343" t="s">
        <v>92</v>
      </c>
      <c r="B14" s="344"/>
      <c r="C14" s="344"/>
      <c r="D14" s="345"/>
    </row>
    <row r="15" spans="1:4" ht="23.25" customHeight="1">
      <c r="A15" s="42" t="s">
        <v>0</v>
      </c>
      <c r="B15" s="43" t="s">
        <v>93</v>
      </c>
      <c r="C15" s="342"/>
      <c r="D15" s="342"/>
    </row>
    <row r="16" spans="1:4" ht="19.5" customHeight="1">
      <c r="A16" s="42" t="s">
        <v>94</v>
      </c>
      <c r="B16" s="43" t="s">
        <v>93</v>
      </c>
      <c r="C16" s="342"/>
      <c r="D16" s="342"/>
    </row>
    <row r="17" spans="1:5" ht="23.25" customHeight="1">
      <c r="A17" s="42" t="s">
        <v>95</v>
      </c>
      <c r="B17" s="43" t="s">
        <v>93</v>
      </c>
      <c r="C17" s="342"/>
      <c r="D17" s="342"/>
    </row>
    <row r="18" spans="1:5" ht="19.5">
      <c r="A18" s="346" t="s">
        <v>142</v>
      </c>
      <c r="B18" s="347"/>
      <c r="C18" s="347"/>
      <c r="D18" s="348"/>
      <c r="E18" s="81"/>
    </row>
    <row r="19" spans="1:5" ht="42" customHeight="1">
      <c r="A19" s="82" t="s">
        <v>1</v>
      </c>
      <c r="B19" s="83" t="s">
        <v>238</v>
      </c>
      <c r="C19" s="349"/>
      <c r="D19" s="349"/>
      <c r="E19" s="81"/>
    </row>
    <row r="20" spans="1:5" ht="43.5" customHeight="1">
      <c r="A20" s="346" t="s">
        <v>173</v>
      </c>
      <c r="B20" s="347"/>
      <c r="C20" s="347"/>
      <c r="D20" s="347"/>
      <c r="E20" s="350"/>
    </row>
    <row r="21" spans="1:5" ht="30.75" customHeight="1">
      <c r="A21" s="82" t="s">
        <v>4</v>
      </c>
      <c r="B21" s="84" t="s">
        <v>109</v>
      </c>
      <c r="C21" s="338"/>
      <c r="D21" s="338"/>
      <c r="E21" s="81"/>
    </row>
    <row r="22" spans="1:5" ht="38.25" customHeight="1">
      <c r="A22" s="82" t="s">
        <v>18</v>
      </c>
      <c r="B22" s="85" t="s">
        <v>290</v>
      </c>
      <c r="C22" s="339"/>
      <c r="D22" s="339"/>
      <c r="E22" s="81"/>
    </row>
    <row r="23" spans="1:5" ht="66.75" customHeight="1">
      <c r="A23" s="86" t="s">
        <v>10</v>
      </c>
      <c r="B23" s="84" t="s">
        <v>202</v>
      </c>
      <c r="C23" s="87"/>
      <c r="D23" s="88"/>
      <c r="E23" s="81"/>
    </row>
    <row r="24" spans="1:5" ht="25.5" customHeight="1">
      <c r="A24" s="86" t="s">
        <v>35</v>
      </c>
      <c r="B24" s="99" t="s">
        <v>156</v>
      </c>
      <c r="C24" s="87"/>
      <c r="D24" s="100"/>
      <c r="E24" s="81"/>
    </row>
    <row r="25" spans="1:5" ht="19.5">
      <c r="A25" s="346" t="s">
        <v>143</v>
      </c>
      <c r="B25" s="347"/>
      <c r="C25" s="347"/>
      <c r="D25" s="347"/>
      <c r="E25" s="350"/>
    </row>
    <row r="26" spans="1:5" ht="26.25" customHeight="1">
      <c r="A26" s="82" t="s">
        <v>43</v>
      </c>
      <c r="B26" s="83" t="s">
        <v>110</v>
      </c>
      <c r="C26" s="338"/>
      <c r="D26" s="338"/>
      <c r="E26" s="81"/>
    </row>
    <row r="27" spans="1:5" ht="20.25" customHeight="1">
      <c r="A27" s="82" t="s">
        <v>44</v>
      </c>
      <c r="B27" s="83" t="s">
        <v>111</v>
      </c>
      <c r="C27" s="339"/>
      <c r="D27" s="339"/>
      <c r="E27" s="81"/>
    </row>
    <row r="28" spans="1:5" ht="21.75" customHeight="1">
      <c r="A28" s="82" t="s">
        <v>145</v>
      </c>
      <c r="B28" s="83" t="s">
        <v>112</v>
      </c>
      <c r="C28" s="339"/>
      <c r="D28" s="339"/>
      <c r="E28" s="81"/>
    </row>
    <row r="29" spans="1:5" ht="22.5" customHeight="1">
      <c r="A29" s="82" t="s">
        <v>76</v>
      </c>
      <c r="B29" s="89" t="s">
        <v>113</v>
      </c>
      <c r="C29" s="339"/>
      <c r="D29" s="339"/>
      <c r="E29" s="81"/>
    </row>
    <row r="30" spans="1:5" ht="51" customHeight="1">
      <c r="A30" s="90" t="s">
        <v>203</v>
      </c>
      <c r="B30" s="91" t="s">
        <v>114</v>
      </c>
      <c r="C30" s="340"/>
      <c r="D30" s="341"/>
      <c r="E30" s="81"/>
    </row>
    <row r="31" spans="1:5" ht="65.25" customHeight="1">
      <c r="A31" s="90" t="s">
        <v>146</v>
      </c>
      <c r="B31" s="91" t="s">
        <v>157</v>
      </c>
      <c r="C31" s="336"/>
      <c r="D31" s="337"/>
      <c r="E31" s="81"/>
    </row>
    <row r="32" spans="1:5" ht="19.5">
      <c r="A32" s="343" t="s">
        <v>144</v>
      </c>
      <c r="B32" s="344"/>
      <c r="C32" s="344"/>
      <c r="D32" s="345"/>
    </row>
    <row r="33" spans="1:4" ht="15.75">
      <c r="A33" s="42" t="s">
        <v>38</v>
      </c>
      <c r="B33" s="43" t="s">
        <v>96</v>
      </c>
      <c r="C33" s="342"/>
      <c r="D33" s="342"/>
    </row>
    <row r="34" spans="1:4" ht="15.75">
      <c r="A34" s="42" t="s">
        <v>39</v>
      </c>
      <c r="B34" s="43" t="s">
        <v>97</v>
      </c>
      <c r="C34" s="342"/>
      <c r="D34" s="342"/>
    </row>
    <row r="35" spans="1:4" ht="15.75">
      <c r="A35" s="42" t="s">
        <v>40</v>
      </c>
      <c r="B35" s="43" t="s">
        <v>190</v>
      </c>
      <c r="C35" s="110"/>
      <c r="D35" s="110"/>
    </row>
    <row r="36" spans="1:4" ht="15.75">
      <c r="A36" s="42" t="s">
        <v>41</v>
      </c>
      <c r="B36" s="43" t="s">
        <v>98</v>
      </c>
      <c r="C36" s="342"/>
      <c r="D36" s="342"/>
    </row>
    <row r="37" spans="1:4" ht="15.75">
      <c r="A37" s="42" t="s">
        <v>53</v>
      </c>
      <c r="B37" s="43" t="s">
        <v>99</v>
      </c>
      <c r="C37" s="342"/>
      <c r="D37" s="342"/>
    </row>
    <row r="38" spans="1:4" ht="15.75">
      <c r="A38" s="42" t="s">
        <v>54</v>
      </c>
      <c r="B38" s="43" t="s">
        <v>100</v>
      </c>
      <c r="C38" s="342" t="s">
        <v>101</v>
      </c>
      <c r="D38" s="342"/>
    </row>
    <row r="39" spans="1:4" ht="15.75">
      <c r="A39" s="42" t="s">
        <v>154</v>
      </c>
      <c r="B39" s="43" t="s">
        <v>102</v>
      </c>
      <c r="C39" s="342"/>
      <c r="D39" s="342"/>
    </row>
    <row r="40" spans="1:4" ht="15.75">
      <c r="A40" s="39"/>
      <c r="B40" s="39"/>
      <c r="C40" s="39"/>
      <c r="D40" s="39"/>
    </row>
    <row r="41" spans="1:4" ht="15.75">
      <c r="A41" s="44" t="s">
        <v>103</v>
      </c>
      <c r="B41" s="39"/>
      <c r="C41" s="39"/>
      <c r="D41" s="39"/>
    </row>
    <row r="42" spans="1:4" ht="15.75">
      <c r="A42" s="45" t="s">
        <v>174</v>
      </c>
      <c r="B42" s="39"/>
      <c r="C42" s="39"/>
      <c r="D42" s="39"/>
    </row>
    <row r="43" spans="1:4" ht="15.75">
      <c r="A43" s="45" t="s">
        <v>106</v>
      </c>
      <c r="B43" s="39"/>
      <c r="C43" s="39"/>
      <c r="D43" s="39"/>
    </row>
    <row r="44" spans="1:4" ht="15.75">
      <c r="A44" s="39"/>
      <c r="B44" s="39"/>
      <c r="C44" s="39"/>
      <c r="D44" s="39"/>
    </row>
    <row r="45" spans="1:4" ht="15.75">
      <c r="A45" s="39"/>
      <c r="B45" s="39"/>
      <c r="C45" s="39"/>
      <c r="D45" s="39"/>
    </row>
    <row r="46" spans="1:4" ht="15.75">
      <c r="A46" s="10" t="s">
        <v>11</v>
      </c>
      <c r="B46" s="10"/>
      <c r="C46" s="46"/>
      <c r="D46" s="47" t="s">
        <v>12</v>
      </c>
    </row>
    <row r="47" spans="1:4" ht="15.75">
      <c r="A47" s="10"/>
      <c r="B47" s="10"/>
      <c r="C47" s="47" t="s">
        <v>105</v>
      </c>
      <c r="D47" s="10"/>
    </row>
    <row r="48" spans="1:4" ht="15.75">
      <c r="A48" s="39"/>
      <c r="B48" s="39"/>
      <c r="C48" s="39"/>
      <c r="D48" s="39"/>
    </row>
    <row r="49" spans="1:4" ht="15.75">
      <c r="A49" s="39"/>
      <c r="B49" s="39"/>
      <c r="C49" s="39"/>
      <c r="D49" s="39"/>
    </row>
  </sheetData>
  <mergeCells count="35">
    <mergeCell ref="A14:D14"/>
    <mergeCell ref="C2:D2"/>
    <mergeCell ref="C3:D3"/>
    <mergeCell ref="C5:D5"/>
    <mergeCell ref="A6:D6"/>
    <mergeCell ref="C7:D7"/>
    <mergeCell ref="C8:D8"/>
    <mergeCell ref="C9:D9"/>
    <mergeCell ref="C10:D10"/>
    <mergeCell ref="C11:D11"/>
    <mergeCell ref="C12:D12"/>
    <mergeCell ref="C13:D13"/>
    <mergeCell ref="A4:B4"/>
    <mergeCell ref="C36:D36"/>
    <mergeCell ref="C37:D37"/>
    <mergeCell ref="C38:D38"/>
    <mergeCell ref="C39:D39"/>
    <mergeCell ref="C15:D15"/>
    <mergeCell ref="C16:D16"/>
    <mergeCell ref="C17:D17"/>
    <mergeCell ref="A32:D32"/>
    <mergeCell ref="C33:D33"/>
    <mergeCell ref="C34:D34"/>
    <mergeCell ref="A18:D18"/>
    <mergeCell ref="C19:D19"/>
    <mergeCell ref="A20:E20"/>
    <mergeCell ref="C21:D21"/>
    <mergeCell ref="C22:D22"/>
    <mergeCell ref="A25:E25"/>
    <mergeCell ref="C31:D31"/>
    <mergeCell ref="C26:D26"/>
    <mergeCell ref="C27:D27"/>
    <mergeCell ref="C28:D28"/>
    <mergeCell ref="C29:D29"/>
    <mergeCell ref="C30:D30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="90" zoomScaleNormal="100" zoomScaleSheetLayoutView="90" workbookViewId="0">
      <selection activeCell="B9" sqref="B9"/>
    </sheetView>
  </sheetViews>
  <sheetFormatPr defaultColWidth="9.140625" defaultRowHeight="12.75"/>
  <cols>
    <col min="1" max="1" width="9.42578125" customWidth="1"/>
    <col min="2" max="2" width="73.5703125" customWidth="1"/>
    <col min="3" max="3" width="9.140625" customWidth="1"/>
    <col min="4" max="4" width="37.5703125" customWidth="1"/>
    <col min="5" max="5" width="45.7109375" customWidth="1"/>
  </cols>
  <sheetData>
    <row r="1" spans="1:5" ht="19.5">
      <c r="A1" s="38" t="s">
        <v>107</v>
      </c>
      <c r="B1" s="45"/>
      <c r="C1" s="45"/>
      <c r="D1" s="45"/>
      <c r="E1" s="45"/>
    </row>
    <row r="2" spans="1:5" ht="20.25">
      <c r="A2" s="40" t="s">
        <v>175</v>
      </c>
      <c r="B2" s="2"/>
      <c r="C2" s="351"/>
      <c r="D2" s="351"/>
      <c r="E2" s="2"/>
    </row>
    <row r="3" spans="1:5" ht="20.25">
      <c r="A3" s="40"/>
      <c r="B3" s="45"/>
      <c r="C3" s="352" t="s">
        <v>80</v>
      </c>
      <c r="D3" s="352"/>
      <c r="E3" s="45"/>
    </row>
    <row r="4" spans="1:5" ht="15.75">
      <c r="A4" s="355" t="s">
        <v>289</v>
      </c>
      <c r="B4" s="355"/>
      <c r="C4" s="45"/>
      <c r="D4" s="45"/>
      <c r="E4" s="45"/>
    </row>
    <row r="5" spans="1:5" ht="31.5" customHeight="1">
      <c r="A5" s="48" t="s">
        <v>81</v>
      </c>
      <c r="B5" s="49" t="s">
        <v>82</v>
      </c>
      <c r="C5" s="356" t="s">
        <v>155</v>
      </c>
      <c r="D5" s="357"/>
      <c r="E5" s="48" t="s">
        <v>108</v>
      </c>
    </row>
    <row r="6" spans="1:5" ht="20.25" customHeight="1">
      <c r="A6" s="241" t="s">
        <v>147</v>
      </c>
      <c r="B6" s="242"/>
      <c r="C6" s="242"/>
      <c r="D6" s="243"/>
      <c r="E6" s="101"/>
    </row>
    <row r="7" spans="1:5" ht="51.75" customHeight="1">
      <c r="A7" s="124" t="s">
        <v>5</v>
      </c>
      <c r="B7" s="95" t="s">
        <v>239</v>
      </c>
      <c r="C7" s="119"/>
      <c r="D7" s="120"/>
      <c r="E7" s="108" t="s">
        <v>240</v>
      </c>
    </row>
    <row r="8" spans="1:5" ht="57" customHeight="1">
      <c r="A8" s="124" t="s">
        <v>6</v>
      </c>
      <c r="B8" s="95" t="s">
        <v>406</v>
      </c>
      <c r="C8" s="127"/>
      <c r="D8" s="128"/>
      <c r="E8" s="108" t="s">
        <v>240</v>
      </c>
    </row>
    <row r="9" spans="1:5" ht="67.5" customHeight="1">
      <c r="A9" s="124" t="s">
        <v>7</v>
      </c>
      <c r="B9" s="95" t="s">
        <v>241</v>
      </c>
      <c r="C9" s="127"/>
      <c r="D9" s="128"/>
      <c r="E9" s="108" t="s">
        <v>240</v>
      </c>
    </row>
    <row r="10" spans="1:5" ht="20.25">
      <c r="A10" s="241" t="s">
        <v>149</v>
      </c>
      <c r="B10" s="242"/>
      <c r="C10" s="242"/>
      <c r="D10" s="242"/>
      <c r="E10" s="358"/>
    </row>
    <row r="11" spans="1:5" ht="27" customHeight="1">
      <c r="A11" s="3" t="s">
        <v>0</v>
      </c>
      <c r="B11" s="36" t="s">
        <v>115</v>
      </c>
      <c r="C11" s="256"/>
      <c r="D11" s="256"/>
      <c r="E11" s="271" t="s">
        <v>153</v>
      </c>
    </row>
    <row r="12" spans="1:5" ht="45" customHeight="1">
      <c r="A12" s="3" t="s">
        <v>94</v>
      </c>
      <c r="B12" s="36" t="s">
        <v>116</v>
      </c>
      <c r="C12" s="361"/>
      <c r="D12" s="361"/>
      <c r="E12" s="359"/>
    </row>
    <row r="13" spans="1:5" ht="30.75" customHeight="1">
      <c r="A13" s="3" t="s">
        <v>95</v>
      </c>
      <c r="B13" s="37" t="s">
        <v>117</v>
      </c>
      <c r="C13" s="274"/>
      <c r="D13" s="276"/>
      <c r="E13" s="359"/>
    </row>
    <row r="14" spans="1:5" ht="35.25" customHeight="1">
      <c r="A14" s="3" t="s">
        <v>148</v>
      </c>
      <c r="B14" s="36" t="s">
        <v>118</v>
      </c>
      <c r="C14" s="361"/>
      <c r="D14" s="274"/>
      <c r="E14" s="360"/>
    </row>
    <row r="15" spans="1:5" ht="15.75">
      <c r="A15" s="45"/>
      <c r="B15" s="45"/>
      <c r="C15" s="45"/>
      <c r="D15" s="45"/>
      <c r="E15" s="35"/>
    </row>
    <row r="16" spans="1:5" ht="15.75">
      <c r="A16" s="45"/>
      <c r="B16" s="45"/>
      <c r="C16" s="45"/>
      <c r="D16" s="45"/>
      <c r="E16" s="94"/>
    </row>
    <row r="17" spans="1:5" ht="15.75">
      <c r="A17" s="44" t="s">
        <v>103</v>
      </c>
      <c r="B17" s="45"/>
      <c r="C17" s="45"/>
      <c r="D17" s="45"/>
      <c r="E17" s="35"/>
    </row>
    <row r="18" spans="1:5" ht="15.75">
      <c r="A18" s="45" t="s">
        <v>174</v>
      </c>
      <c r="B18" s="45"/>
      <c r="C18" s="45"/>
      <c r="D18" s="45"/>
      <c r="E18" s="35"/>
    </row>
    <row r="19" spans="1:5">
      <c r="A19" s="45" t="s">
        <v>119</v>
      </c>
      <c r="B19" s="45"/>
      <c r="C19" s="45"/>
      <c r="D19" s="45"/>
      <c r="E19" s="45"/>
    </row>
    <row r="20" spans="1:5">
      <c r="A20" s="45"/>
      <c r="B20" s="45"/>
      <c r="C20" s="45"/>
      <c r="D20" s="45"/>
      <c r="E20" s="45"/>
    </row>
    <row r="21" spans="1:5">
      <c r="A21" s="45"/>
      <c r="B21" s="45"/>
      <c r="C21" s="45"/>
      <c r="D21" s="45"/>
      <c r="E21" s="45"/>
    </row>
    <row r="22" spans="1:5" ht="15.75">
      <c r="A22" s="10" t="s">
        <v>11</v>
      </c>
      <c r="B22" s="10"/>
      <c r="C22" s="46"/>
      <c r="D22" s="47" t="s">
        <v>12</v>
      </c>
      <c r="E22" s="45"/>
    </row>
    <row r="23" spans="1:5" ht="15.75">
      <c r="A23" s="10"/>
      <c r="B23" s="10"/>
      <c r="C23" s="47" t="s">
        <v>105</v>
      </c>
      <c r="D23" s="10"/>
      <c r="E23" s="45"/>
    </row>
  </sheetData>
  <mergeCells count="11">
    <mergeCell ref="A10:E10"/>
    <mergeCell ref="C11:D11"/>
    <mergeCell ref="E11:E14"/>
    <mergeCell ref="C12:D12"/>
    <mergeCell ref="C13:D13"/>
    <mergeCell ref="C14:D14"/>
    <mergeCell ref="C2:D2"/>
    <mergeCell ref="C3:D3"/>
    <mergeCell ref="C5:D5"/>
    <mergeCell ref="A6:D6"/>
    <mergeCell ref="A4:B4"/>
  </mergeCell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Normal="100" zoomScaleSheetLayoutView="100" workbookViewId="0">
      <selection activeCell="F2" sqref="F2:G2"/>
    </sheetView>
  </sheetViews>
  <sheetFormatPr defaultRowHeight="12.75"/>
  <cols>
    <col min="2" max="2" width="31.85546875" customWidth="1"/>
    <col min="3" max="3" width="18.5703125" customWidth="1"/>
    <col min="4" max="4" width="37.7109375" customWidth="1"/>
    <col min="5" max="5" width="30" customWidth="1"/>
    <col min="6" max="6" width="25.28515625" customWidth="1"/>
    <col min="7" max="7" width="19.5703125" customWidth="1"/>
  </cols>
  <sheetData>
    <row r="1" spans="1:7" ht="19.5">
      <c r="A1" s="51" t="s">
        <v>120</v>
      </c>
      <c r="B1" s="50"/>
      <c r="C1" s="50"/>
      <c r="D1" s="50"/>
      <c r="E1" s="50"/>
      <c r="F1" s="50"/>
      <c r="G1" s="50"/>
    </row>
    <row r="2" spans="1:7" ht="20.25">
      <c r="A2" s="52" t="s">
        <v>204</v>
      </c>
      <c r="B2" s="52"/>
      <c r="C2" s="52"/>
      <c r="D2" s="52"/>
      <c r="E2" s="52"/>
      <c r="F2" s="362"/>
      <c r="G2" s="362"/>
    </row>
    <row r="3" spans="1:7" ht="15.75">
      <c r="A3" s="53" t="s">
        <v>121</v>
      </c>
      <c r="B3" s="54"/>
      <c r="C3" s="50"/>
      <c r="D3" s="55"/>
      <c r="E3" s="55"/>
      <c r="F3" s="363" t="s">
        <v>80</v>
      </c>
      <c r="G3" s="363"/>
    </row>
    <row r="4" spans="1:7" ht="15.75">
      <c r="A4" s="53"/>
      <c r="B4" s="54"/>
      <c r="C4" s="50"/>
      <c r="D4" s="55"/>
      <c r="E4" s="55"/>
      <c r="F4" s="109"/>
      <c r="G4" s="109"/>
    </row>
    <row r="5" spans="1:7" ht="15.75" customHeight="1">
      <c r="A5" s="365" t="s">
        <v>289</v>
      </c>
      <c r="B5" s="365"/>
      <c r="C5" s="365"/>
      <c r="D5" s="365"/>
      <c r="E5" s="50"/>
      <c r="F5" s="50"/>
      <c r="G5" s="50"/>
    </row>
    <row r="6" spans="1:7" ht="15.75">
      <c r="A6" s="364" t="s">
        <v>81</v>
      </c>
      <c r="B6" s="364" t="s">
        <v>122</v>
      </c>
      <c r="C6" s="96" t="s">
        <v>123</v>
      </c>
      <c r="D6" s="97"/>
      <c r="E6" s="98"/>
      <c r="F6" s="364" t="s">
        <v>124</v>
      </c>
      <c r="G6" s="364" t="s">
        <v>125</v>
      </c>
    </row>
    <row r="7" spans="1:7" ht="42.75" customHeight="1">
      <c r="A7" s="364"/>
      <c r="B7" s="364"/>
      <c r="C7" s="80" t="s">
        <v>242</v>
      </c>
      <c r="D7" s="80" t="s">
        <v>182</v>
      </c>
      <c r="E7" s="80" t="s">
        <v>126</v>
      </c>
      <c r="F7" s="364"/>
      <c r="G7" s="364"/>
    </row>
    <row r="8" spans="1:7" ht="15.75">
      <c r="A8" s="56">
        <v>1</v>
      </c>
      <c r="B8" s="57"/>
      <c r="C8" s="56"/>
      <c r="D8" s="58"/>
      <c r="E8" s="56"/>
      <c r="F8" s="56"/>
      <c r="G8" s="56"/>
    </row>
    <row r="9" spans="1:7" ht="15.75">
      <c r="A9" s="56">
        <v>2</v>
      </c>
      <c r="B9" s="57"/>
      <c r="C9" s="56"/>
      <c r="D9" s="58"/>
      <c r="E9" s="56"/>
      <c r="F9" s="56"/>
      <c r="G9" s="56"/>
    </row>
    <row r="10" spans="1:7" ht="15.75">
      <c r="A10" s="56">
        <v>3</v>
      </c>
      <c r="B10" s="57"/>
      <c r="C10" s="56"/>
      <c r="D10" s="58"/>
      <c r="E10" s="56"/>
      <c r="F10" s="56"/>
      <c r="G10" s="56"/>
    </row>
    <row r="11" spans="1:7" ht="15.75">
      <c r="A11" s="56">
        <v>4</v>
      </c>
      <c r="B11" s="57"/>
      <c r="C11" s="56"/>
      <c r="D11" s="58"/>
      <c r="E11" s="56"/>
      <c r="F11" s="56"/>
      <c r="G11" s="56"/>
    </row>
    <row r="12" spans="1:7" ht="15.75">
      <c r="A12" s="56">
        <v>5</v>
      </c>
      <c r="B12" s="57"/>
      <c r="C12" s="56"/>
      <c r="D12" s="58"/>
      <c r="E12" s="56"/>
      <c r="F12" s="56"/>
      <c r="G12" s="56"/>
    </row>
    <row r="13" spans="1:7" ht="15.75">
      <c r="A13" s="56">
        <v>6</v>
      </c>
      <c r="B13" s="57"/>
      <c r="C13" s="56"/>
      <c r="D13" s="58"/>
      <c r="E13" s="56"/>
      <c r="F13" s="56"/>
      <c r="G13" s="56"/>
    </row>
    <row r="14" spans="1:7" ht="15.75">
      <c r="A14" s="56">
        <v>7</v>
      </c>
      <c r="B14" s="57"/>
      <c r="C14" s="56"/>
      <c r="D14" s="58"/>
      <c r="E14" s="56"/>
      <c r="F14" s="56"/>
      <c r="G14" s="56"/>
    </row>
    <row r="15" spans="1:7" ht="15.75">
      <c r="A15" s="56">
        <v>8</v>
      </c>
      <c r="B15" s="57"/>
      <c r="C15" s="56"/>
      <c r="D15" s="58"/>
      <c r="E15" s="56"/>
      <c r="F15" s="56"/>
      <c r="G15" s="56"/>
    </row>
    <row r="16" spans="1:7" ht="15.75">
      <c r="A16" s="56">
        <v>9</v>
      </c>
      <c r="B16" s="57"/>
      <c r="C16" s="56"/>
      <c r="D16" s="58"/>
      <c r="E16" s="56"/>
      <c r="F16" s="56"/>
      <c r="G16" s="56"/>
    </row>
    <row r="17" spans="1:7" ht="15.75">
      <c r="A17" s="56">
        <v>10</v>
      </c>
      <c r="B17" s="57"/>
      <c r="C17" s="56"/>
      <c r="D17" s="58"/>
      <c r="E17" s="56"/>
      <c r="F17" s="56"/>
      <c r="G17" s="56"/>
    </row>
    <row r="18" spans="1:7" ht="15.75">
      <c r="A18" s="50"/>
      <c r="B18" s="50"/>
      <c r="C18" s="50"/>
      <c r="D18" s="50"/>
      <c r="E18" s="50"/>
      <c r="F18" s="50"/>
      <c r="G18" s="50"/>
    </row>
    <row r="19" spans="1:7" ht="15.75">
      <c r="A19" s="59" t="s">
        <v>103</v>
      </c>
      <c r="B19" s="50"/>
      <c r="C19" s="50"/>
      <c r="D19" s="50"/>
      <c r="E19" s="50"/>
      <c r="F19" s="50"/>
      <c r="G19" s="50"/>
    </row>
    <row r="20" spans="1:7" ht="15.75">
      <c r="A20" s="60" t="s">
        <v>127</v>
      </c>
      <c r="B20" s="50"/>
      <c r="C20" s="50"/>
      <c r="D20" s="50"/>
      <c r="E20" s="50"/>
      <c r="F20" s="50"/>
      <c r="G20" s="50"/>
    </row>
    <row r="21" spans="1:7" ht="15.75">
      <c r="A21" s="60" t="s">
        <v>174</v>
      </c>
      <c r="B21" s="50"/>
      <c r="C21" s="50"/>
      <c r="D21" s="50"/>
      <c r="E21" s="50"/>
      <c r="F21" s="50"/>
      <c r="G21" s="50"/>
    </row>
    <row r="22" spans="1:7" ht="15.75">
      <c r="A22" s="60" t="s">
        <v>128</v>
      </c>
      <c r="B22" s="50"/>
      <c r="C22" s="50"/>
      <c r="D22" s="50"/>
      <c r="E22" s="50"/>
      <c r="F22" s="50"/>
      <c r="G22" s="50"/>
    </row>
    <row r="23" spans="1:7" ht="15.75">
      <c r="A23" s="50"/>
      <c r="B23" s="50"/>
      <c r="C23" s="50"/>
      <c r="D23" s="50"/>
      <c r="E23" s="50"/>
      <c r="F23" s="50"/>
      <c r="G23" s="50"/>
    </row>
    <row r="24" spans="1:7" ht="15.75">
      <c r="A24" s="61" t="s">
        <v>11</v>
      </c>
      <c r="B24" s="61"/>
      <c r="C24" s="61"/>
      <c r="D24" s="61"/>
      <c r="E24" s="61"/>
      <c r="F24" s="62"/>
      <c r="G24" s="63" t="s">
        <v>12</v>
      </c>
    </row>
    <row r="25" spans="1:7" ht="15.75">
      <c r="A25" s="61"/>
      <c r="B25" s="61"/>
      <c r="C25" s="61"/>
      <c r="D25" s="61"/>
      <c r="E25" s="61"/>
      <c r="F25" s="63" t="s">
        <v>105</v>
      </c>
      <c r="G25" s="61"/>
    </row>
    <row r="26" spans="1:7" ht="15.75">
      <c r="A26" s="50"/>
      <c r="B26" s="50"/>
      <c r="C26" s="50"/>
      <c r="D26" s="50"/>
      <c r="E26" s="50"/>
      <c r="F26" s="50"/>
      <c r="G26" s="50"/>
    </row>
    <row r="27" spans="1:7" ht="15.75">
      <c r="A27" s="50"/>
      <c r="B27" s="50"/>
      <c r="C27" s="50"/>
      <c r="D27" s="50"/>
      <c r="E27" s="50"/>
      <c r="F27" s="50"/>
    </row>
  </sheetData>
  <mergeCells count="7">
    <mergeCell ref="F2:G2"/>
    <mergeCell ref="F3:G3"/>
    <mergeCell ref="A6:A7"/>
    <mergeCell ref="B6:B7"/>
    <mergeCell ref="F6:F7"/>
    <mergeCell ref="G6:G7"/>
    <mergeCell ref="A5:D5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="130" zoomScaleNormal="100" zoomScaleSheetLayoutView="130" workbookViewId="0">
      <selection activeCell="A13" sqref="A13:D13"/>
    </sheetView>
  </sheetViews>
  <sheetFormatPr defaultColWidth="9.140625" defaultRowHeight="12.75"/>
  <cols>
    <col min="1" max="1" width="9.140625" customWidth="1"/>
    <col min="2" max="2" width="21.42578125" customWidth="1"/>
    <col min="3" max="3" width="32.28515625" customWidth="1"/>
    <col min="4" max="4" width="131.85546875" customWidth="1"/>
  </cols>
  <sheetData>
    <row r="1" spans="1:4" ht="19.5">
      <c r="A1" s="64" t="s">
        <v>129</v>
      </c>
      <c r="B1" s="65"/>
      <c r="C1" s="65"/>
      <c r="D1" s="66"/>
    </row>
    <row r="2" spans="1:4" ht="20.25">
      <c r="A2" s="67" t="s">
        <v>183</v>
      </c>
      <c r="B2" s="68"/>
      <c r="C2" s="68"/>
      <c r="D2" s="69"/>
    </row>
    <row r="3" spans="1:4" ht="15.75">
      <c r="A3" s="70" t="s">
        <v>121</v>
      </c>
      <c r="B3" s="71"/>
      <c r="C3" s="71"/>
      <c r="D3" s="72"/>
    </row>
    <row r="4" spans="1:4" ht="19.5">
      <c r="A4" s="369" t="s">
        <v>291</v>
      </c>
      <c r="B4" s="369"/>
      <c r="C4" s="369"/>
      <c r="D4" s="369"/>
    </row>
    <row r="5" spans="1:4" ht="20.25">
      <c r="A5" s="373" t="s">
        <v>130</v>
      </c>
      <c r="B5" s="242"/>
      <c r="C5" s="242"/>
      <c r="D5" s="374"/>
    </row>
    <row r="6" spans="1:4" ht="18.75">
      <c r="A6" s="371" t="s">
        <v>131</v>
      </c>
      <c r="B6" s="367"/>
      <c r="C6" s="367"/>
      <c r="D6" s="372"/>
    </row>
    <row r="7" spans="1:4" ht="19.5" customHeight="1">
      <c r="A7" s="371" t="s">
        <v>132</v>
      </c>
      <c r="B7" s="370"/>
      <c r="C7" s="370"/>
      <c r="D7" s="375"/>
    </row>
    <row r="8" spans="1:4" ht="18.75">
      <c r="A8" s="371" t="s">
        <v>292</v>
      </c>
      <c r="B8" s="367"/>
      <c r="C8" s="367"/>
      <c r="D8" s="372"/>
    </row>
    <row r="9" spans="1:4" ht="18.75">
      <c r="A9" s="371" t="s">
        <v>293</v>
      </c>
      <c r="B9" s="367"/>
      <c r="C9" s="367"/>
      <c r="D9" s="372"/>
    </row>
    <row r="10" spans="1:4" ht="19.5" customHeight="1">
      <c r="A10" s="371" t="s">
        <v>176</v>
      </c>
      <c r="B10" s="370"/>
      <c r="C10" s="370"/>
      <c r="D10" s="375"/>
    </row>
    <row r="11" spans="1:4" ht="18.75">
      <c r="A11" s="371" t="s">
        <v>177</v>
      </c>
      <c r="B11" s="367"/>
      <c r="C11" s="367"/>
      <c r="D11" s="372"/>
    </row>
    <row r="12" spans="1:4" ht="27" customHeight="1">
      <c r="A12" s="367" t="s">
        <v>243</v>
      </c>
      <c r="B12" s="370"/>
      <c r="C12" s="370"/>
      <c r="D12" s="370"/>
    </row>
    <row r="13" spans="1:4" ht="60" customHeight="1">
      <c r="A13" s="367" t="s">
        <v>407</v>
      </c>
      <c r="B13" s="367"/>
      <c r="C13" s="367"/>
      <c r="D13" s="367"/>
    </row>
    <row r="14" spans="1:4" ht="52.5" customHeight="1">
      <c r="A14" s="367" t="s">
        <v>262</v>
      </c>
      <c r="B14" s="367"/>
      <c r="C14" s="367"/>
      <c r="D14" s="367"/>
    </row>
    <row r="15" spans="1:4" ht="48" customHeight="1">
      <c r="A15" s="367" t="s">
        <v>384</v>
      </c>
      <c r="B15" s="367"/>
      <c r="C15" s="367"/>
      <c r="D15" s="367"/>
    </row>
    <row r="16" spans="1:4" ht="28.5" customHeight="1">
      <c r="A16" s="366" t="s">
        <v>326</v>
      </c>
      <c r="B16" s="370"/>
      <c r="C16" s="370"/>
      <c r="D16" s="247"/>
    </row>
    <row r="17" spans="1:4" ht="45" customHeight="1">
      <c r="A17" s="366" t="s">
        <v>263</v>
      </c>
      <c r="B17" s="367"/>
      <c r="C17" s="367"/>
      <c r="D17" s="368"/>
    </row>
    <row r="18" spans="1:4" ht="60" customHeight="1">
      <c r="A18" s="366" t="s">
        <v>385</v>
      </c>
      <c r="B18" s="367"/>
      <c r="C18" s="367"/>
      <c r="D18" s="368"/>
    </row>
    <row r="19" spans="1:4" ht="22.5" customHeight="1">
      <c r="A19" s="73" t="s">
        <v>133</v>
      </c>
      <c r="B19" s="74"/>
      <c r="C19" s="74"/>
      <c r="D19" s="75"/>
    </row>
    <row r="20" spans="1:4" ht="15.75">
      <c r="A20" s="76" t="s">
        <v>134</v>
      </c>
      <c r="B20" s="74"/>
      <c r="C20" s="74"/>
      <c r="D20" s="75"/>
    </row>
    <row r="21" spans="1:4" ht="15.75">
      <c r="A21" s="76" t="s">
        <v>135</v>
      </c>
      <c r="B21" s="74"/>
      <c r="C21" s="74"/>
      <c r="D21" s="75"/>
    </row>
    <row r="22" spans="1:4" ht="15.75">
      <c r="A22" s="76" t="s">
        <v>104</v>
      </c>
      <c r="B22" s="74"/>
      <c r="C22" s="74"/>
      <c r="D22" s="75"/>
    </row>
    <row r="23" spans="1:4" ht="16.5" thickBot="1">
      <c r="A23" s="77" t="s">
        <v>136</v>
      </c>
      <c r="B23" s="78"/>
      <c r="C23" s="78"/>
      <c r="D23" s="79"/>
    </row>
  </sheetData>
  <mergeCells count="15">
    <mergeCell ref="A18:D18"/>
    <mergeCell ref="A17:D17"/>
    <mergeCell ref="A4:D4"/>
    <mergeCell ref="A16:D16"/>
    <mergeCell ref="A11:D11"/>
    <mergeCell ref="A5:D5"/>
    <mergeCell ref="A6:D6"/>
    <mergeCell ref="A7:D7"/>
    <mergeCell ref="A8:D8"/>
    <mergeCell ref="A9:D9"/>
    <mergeCell ref="A12:D12"/>
    <mergeCell ref="A10:D10"/>
    <mergeCell ref="A13:D13"/>
    <mergeCell ref="A15:D15"/>
    <mergeCell ref="A14:D14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F12" sqref="F12"/>
    </sheetView>
  </sheetViews>
  <sheetFormatPr defaultRowHeight="12.75"/>
  <cols>
    <col min="1" max="1" width="30.5703125" customWidth="1"/>
    <col min="2" max="2" width="25.28515625" customWidth="1"/>
    <col min="3" max="3" width="95.7109375" customWidth="1"/>
    <col min="4" max="4" width="69.7109375" customWidth="1"/>
  </cols>
  <sheetData>
    <row r="1" spans="1:4" ht="25.5">
      <c r="A1" s="131"/>
      <c r="B1" s="131"/>
      <c r="C1" s="130" t="s">
        <v>258</v>
      </c>
    </row>
    <row r="3" spans="1:4" ht="13.5">
      <c r="A3" s="163"/>
      <c r="B3" s="163"/>
    </row>
    <row r="4" spans="1:4" ht="16.5">
      <c r="A4" s="376" t="s">
        <v>230</v>
      </c>
      <c r="B4" s="376"/>
      <c r="C4" s="376"/>
      <c r="D4" s="376"/>
    </row>
    <row r="5" spans="1:4" ht="16.5" thickBot="1">
      <c r="A5" s="164"/>
      <c r="B5" s="164"/>
    </row>
    <row r="6" spans="1:4">
      <c r="A6" s="377" t="s">
        <v>226</v>
      </c>
      <c r="B6" s="377" t="s">
        <v>294</v>
      </c>
      <c r="C6" s="377" t="s">
        <v>227</v>
      </c>
    </row>
    <row r="7" spans="1:4" ht="13.5" thickBot="1">
      <c r="A7" s="378"/>
      <c r="B7" s="378"/>
      <c r="C7" s="378"/>
    </row>
    <row r="8" spans="1:4" ht="63.75" thickBot="1">
      <c r="A8" s="195" t="s">
        <v>228</v>
      </c>
      <c r="B8" s="196" t="s">
        <v>295</v>
      </c>
      <c r="C8" s="197" t="s">
        <v>296</v>
      </c>
    </row>
    <row r="9" spans="1:4" ht="63.75" thickBot="1">
      <c r="A9" s="195" t="s">
        <v>228</v>
      </c>
      <c r="B9" s="196" t="s">
        <v>297</v>
      </c>
      <c r="C9" s="198" t="s">
        <v>298</v>
      </c>
    </row>
    <row r="10" spans="1:4" ht="48" thickBot="1">
      <c r="A10" s="195" t="s">
        <v>228</v>
      </c>
      <c r="B10" s="196" t="s">
        <v>299</v>
      </c>
      <c r="C10" s="198" t="s">
        <v>300</v>
      </c>
    </row>
    <row r="11" spans="1:4" ht="63.75" thickBot="1">
      <c r="A11" s="195" t="s">
        <v>228</v>
      </c>
      <c r="B11" s="196" t="s">
        <v>301</v>
      </c>
      <c r="C11" s="198" t="s">
        <v>302</v>
      </c>
    </row>
    <row r="12" spans="1:4" ht="63.75" thickBot="1">
      <c r="A12" s="195" t="s">
        <v>228</v>
      </c>
      <c r="B12" s="196" t="s">
        <v>303</v>
      </c>
      <c r="C12" s="197" t="s">
        <v>304</v>
      </c>
    </row>
    <row r="13" spans="1:4" ht="48" thickBot="1">
      <c r="A13" s="195" t="s">
        <v>228</v>
      </c>
      <c r="B13" s="196" t="s">
        <v>305</v>
      </c>
      <c r="C13" s="197" t="s">
        <v>306</v>
      </c>
    </row>
    <row r="14" spans="1:4" ht="48" thickBot="1">
      <c r="A14" s="195" t="s">
        <v>228</v>
      </c>
      <c r="B14" s="196" t="s">
        <v>307</v>
      </c>
      <c r="C14" s="197" t="s">
        <v>308</v>
      </c>
    </row>
    <row r="15" spans="1:4" ht="79.5" thickBot="1">
      <c r="A15" s="195" t="s">
        <v>309</v>
      </c>
      <c r="B15" s="196" t="s">
        <v>310</v>
      </c>
      <c r="C15" s="197" t="s">
        <v>311</v>
      </c>
    </row>
    <row r="16" spans="1:4" ht="63.75" thickBot="1">
      <c r="A16" s="195" t="s">
        <v>312</v>
      </c>
      <c r="B16" s="196" t="s">
        <v>313</v>
      </c>
      <c r="C16" s="197" t="s">
        <v>314</v>
      </c>
    </row>
    <row r="17" spans="1:3" ht="63.75" thickBot="1">
      <c r="A17" s="195" t="s">
        <v>315</v>
      </c>
      <c r="B17" s="196" t="s">
        <v>316</v>
      </c>
      <c r="C17" s="197" t="s">
        <v>317</v>
      </c>
    </row>
    <row r="18" spans="1:3" ht="48" thickBot="1">
      <c r="A18" s="195" t="s">
        <v>229</v>
      </c>
      <c r="B18" s="196" t="s">
        <v>318</v>
      </c>
      <c r="C18" s="198" t="s">
        <v>319</v>
      </c>
    </row>
    <row r="19" spans="1:3" ht="48" thickBot="1">
      <c r="A19" s="195" t="s">
        <v>320</v>
      </c>
      <c r="B19" s="196" t="s">
        <v>321</v>
      </c>
      <c r="C19" s="198" t="s">
        <v>322</v>
      </c>
    </row>
    <row r="20" spans="1:3" ht="63.75" thickBot="1">
      <c r="A20" s="195" t="s">
        <v>323</v>
      </c>
      <c r="B20" s="196" t="s">
        <v>324</v>
      </c>
      <c r="C20" s="198" t="s">
        <v>325</v>
      </c>
    </row>
  </sheetData>
  <mergeCells count="4">
    <mergeCell ref="A4:D4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G10" sqref="G10"/>
    </sheetView>
  </sheetViews>
  <sheetFormatPr defaultRowHeight="12.75"/>
  <cols>
    <col min="1" max="1" width="20.28515625" customWidth="1"/>
    <col min="4" max="5" width="16.5703125" customWidth="1"/>
    <col min="6" max="6" width="16.7109375" customWidth="1"/>
    <col min="7" max="7" width="17.28515625" customWidth="1"/>
    <col min="8" max="8" width="19.140625" customWidth="1"/>
    <col min="9" max="9" width="16.7109375" customWidth="1"/>
    <col min="10" max="10" width="18.28515625" customWidth="1"/>
    <col min="11" max="11" width="19.28515625" customWidth="1"/>
  </cols>
  <sheetData>
    <row r="1" spans="1:11">
      <c r="I1" t="s">
        <v>259</v>
      </c>
    </row>
    <row r="2" spans="1:11" ht="15.75">
      <c r="A2" s="115" t="s">
        <v>200</v>
      </c>
      <c r="B2" s="115"/>
      <c r="C2" s="115"/>
      <c r="D2" s="115"/>
      <c r="E2" s="115"/>
      <c r="F2" s="115"/>
      <c r="G2" s="116"/>
    </row>
    <row r="3" spans="1:11" ht="15.75">
      <c r="A3" s="115"/>
      <c r="B3" s="115"/>
      <c r="C3" s="115"/>
      <c r="D3" s="115"/>
      <c r="E3" s="115"/>
      <c r="F3" s="115"/>
      <c r="G3" s="116"/>
    </row>
    <row r="4" spans="1:11" ht="90">
      <c r="A4" s="144" t="s">
        <v>232</v>
      </c>
      <c r="B4" s="144" t="s">
        <v>191</v>
      </c>
      <c r="C4" s="144" t="s">
        <v>192</v>
      </c>
      <c r="D4" s="144" t="s">
        <v>212</v>
      </c>
      <c r="E4" s="144" t="s">
        <v>193</v>
      </c>
      <c r="F4" s="144" t="s">
        <v>198</v>
      </c>
      <c r="G4" s="144" t="s">
        <v>213</v>
      </c>
      <c r="H4" s="144" t="s">
        <v>214</v>
      </c>
      <c r="I4" s="144" t="s">
        <v>199</v>
      </c>
      <c r="J4" s="144" t="s">
        <v>215</v>
      </c>
      <c r="K4" s="144" t="s">
        <v>194</v>
      </c>
    </row>
    <row r="5" spans="1:11" ht="15">
      <c r="A5" s="145"/>
      <c r="B5" s="146"/>
      <c r="C5" s="147"/>
      <c r="D5" s="148"/>
      <c r="E5" s="148"/>
      <c r="F5" s="148"/>
      <c r="G5" s="149">
        <f>C5*D5</f>
        <v>0</v>
      </c>
      <c r="H5" s="149">
        <f>C5*F5</f>
        <v>0</v>
      </c>
      <c r="I5" s="149">
        <f>C5*E5</f>
        <v>0</v>
      </c>
      <c r="J5" s="150">
        <f>IFERROR((D5-F5)/D5,0)</f>
        <v>0</v>
      </c>
      <c r="K5" s="150">
        <f>IFERROR(E5/F5-1,0)</f>
        <v>0</v>
      </c>
    </row>
    <row r="6" spans="1:11" ht="15">
      <c r="A6" s="145"/>
      <c r="B6" s="146"/>
      <c r="C6" s="147"/>
      <c r="D6" s="148"/>
      <c r="E6" s="148"/>
      <c r="F6" s="148"/>
      <c r="G6" s="149">
        <f t="shared" ref="G6:G8" si="0">C6*D6</f>
        <v>0</v>
      </c>
      <c r="H6" s="149">
        <f t="shared" ref="H6:H8" si="1">C6*F6</f>
        <v>0</v>
      </c>
      <c r="I6" s="149">
        <f t="shared" ref="I6:I10" si="2">C6*E6</f>
        <v>0</v>
      </c>
      <c r="J6" s="150">
        <f t="shared" ref="J6:J10" si="3">IFERROR((D6-F6)/D6,0)</f>
        <v>0</v>
      </c>
      <c r="K6" s="150">
        <f t="shared" ref="K6:K10" si="4">IFERROR(E6/F6-1,0)</f>
        <v>0</v>
      </c>
    </row>
    <row r="7" spans="1:11" ht="15">
      <c r="A7" s="145"/>
      <c r="B7" s="146"/>
      <c r="C7" s="147"/>
      <c r="D7" s="148"/>
      <c r="E7" s="148"/>
      <c r="F7" s="148"/>
      <c r="G7" s="149">
        <f t="shared" si="0"/>
        <v>0</v>
      </c>
      <c r="H7" s="149">
        <f t="shared" si="1"/>
        <v>0</v>
      </c>
      <c r="I7" s="149">
        <f t="shared" si="2"/>
        <v>0</v>
      </c>
      <c r="J7" s="150">
        <f t="shared" si="3"/>
        <v>0</v>
      </c>
      <c r="K7" s="150">
        <f t="shared" si="4"/>
        <v>0</v>
      </c>
    </row>
    <row r="8" spans="1:11" ht="15">
      <c r="A8" s="145"/>
      <c r="B8" s="146"/>
      <c r="C8" s="147"/>
      <c r="D8" s="148"/>
      <c r="E8" s="148"/>
      <c r="F8" s="148"/>
      <c r="G8" s="149">
        <f t="shared" si="0"/>
        <v>0</v>
      </c>
      <c r="H8" s="149">
        <f t="shared" si="1"/>
        <v>0</v>
      </c>
      <c r="I8" s="149">
        <f t="shared" si="2"/>
        <v>0</v>
      </c>
      <c r="J8" s="150">
        <f t="shared" si="3"/>
        <v>0</v>
      </c>
      <c r="K8" s="150">
        <f t="shared" si="4"/>
        <v>0</v>
      </c>
    </row>
    <row r="9" spans="1:11" ht="15">
      <c r="A9" s="145"/>
      <c r="B9" s="146"/>
      <c r="C9" s="147"/>
      <c r="D9" s="148"/>
      <c r="E9" s="148"/>
      <c r="F9" s="148"/>
      <c r="G9" s="149">
        <f>C9*D9</f>
        <v>0</v>
      </c>
      <c r="H9" s="149">
        <f>C9*F9</f>
        <v>0</v>
      </c>
      <c r="I9" s="149">
        <f t="shared" si="2"/>
        <v>0</v>
      </c>
      <c r="J9" s="150">
        <f t="shared" si="3"/>
        <v>0</v>
      </c>
      <c r="K9" s="150">
        <f t="shared" si="4"/>
        <v>0</v>
      </c>
    </row>
    <row r="10" spans="1:11" ht="15">
      <c r="A10" s="145"/>
      <c r="B10" s="146"/>
      <c r="C10" s="147"/>
      <c r="D10" s="148"/>
      <c r="E10" s="148"/>
      <c r="F10" s="148"/>
      <c r="G10" s="149">
        <f>C10*D10</f>
        <v>0</v>
      </c>
      <c r="H10" s="149">
        <f>C10*F10</f>
        <v>0</v>
      </c>
      <c r="I10" s="149">
        <f t="shared" si="2"/>
        <v>0</v>
      </c>
      <c r="J10" s="150">
        <f t="shared" si="3"/>
        <v>0</v>
      </c>
      <c r="K10" s="150">
        <f t="shared" si="4"/>
        <v>0</v>
      </c>
    </row>
    <row r="11" spans="1:11" ht="15">
      <c r="A11" s="151"/>
      <c r="B11" s="151"/>
      <c r="C11" s="152"/>
      <c r="D11" s="152"/>
      <c r="E11" s="152"/>
      <c r="F11" s="153" t="s">
        <v>195</v>
      </c>
      <c r="G11" s="154">
        <f>SUM(G5:G10)</f>
        <v>0</v>
      </c>
      <c r="H11" s="154">
        <f>SUM(H5:H10)</f>
        <v>0</v>
      </c>
      <c r="I11" s="154">
        <f>SUM(I5:I10)</f>
        <v>0</v>
      </c>
      <c r="J11" s="155">
        <f>IFERROR(1-H11/G11,0)</f>
        <v>0</v>
      </c>
      <c r="K11" s="156">
        <f>IFERROR(1-I11/H11,0)</f>
        <v>0</v>
      </c>
    </row>
    <row r="13" spans="1:11">
      <c r="A13" t="s">
        <v>216</v>
      </c>
    </row>
    <row r="14" spans="1:11" ht="15">
      <c r="A14" s="132"/>
      <c r="B14" s="133"/>
      <c r="C14" s="134"/>
      <c r="D14" s="135"/>
      <c r="E14" s="135"/>
      <c r="F14" s="135"/>
      <c r="G14" s="136"/>
      <c r="H14" s="136"/>
      <c r="I14" s="136"/>
      <c r="J14" s="137"/>
      <c r="K14" s="137"/>
    </row>
    <row r="15" spans="1:11" ht="15">
      <c r="A15" s="138"/>
      <c r="B15" s="138"/>
      <c r="C15" s="139"/>
      <c r="D15" s="139"/>
      <c r="E15" s="139"/>
      <c r="F15" s="140"/>
      <c r="G15" s="141"/>
      <c r="H15" s="141"/>
      <c r="I15" s="141"/>
      <c r="J15" s="142"/>
      <c r="K15" s="143"/>
    </row>
    <row r="20" spans="1:6" ht="15">
      <c r="A20" s="165" t="s">
        <v>171</v>
      </c>
      <c r="B20" s="165"/>
      <c r="C20" s="165"/>
      <c r="D20" s="165" t="s">
        <v>196</v>
      </c>
      <c r="E20" s="165"/>
      <c r="F20" s="165" t="s">
        <v>197</v>
      </c>
    </row>
    <row r="23" spans="1:6">
      <c r="A23" t="s">
        <v>220</v>
      </c>
    </row>
    <row r="24" spans="1:6" ht="15">
      <c r="A24" s="157" t="s">
        <v>217</v>
      </c>
    </row>
    <row r="25" spans="1:6" ht="15">
      <c r="A25" s="157" t="s">
        <v>218</v>
      </c>
    </row>
    <row r="26" spans="1:6" ht="15">
      <c r="A26" s="157" t="s">
        <v>219</v>
      </c>
    </row>
  </sheetData>
  <protectedRanges>
    <protectedRange sqref="A14:F15" name="Диапазон2_5"/>
    <protectedRange sqref="A5:F13" name="Диапазон2_3"/>
    <protectedRange sqref="A2:K4" name="Диапазон1_3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Конкурсное приглашение</vt:lpstr>
      <vt:lpstr>Конкурсные документы</vt:lpstr>
      <vt:lpstr>Спецификация </vt:lpstr>
      <vt:lpstr>Т1 Общая информация</vt:lpstr>
      <vt:lpstr>Т2 Квалификационные требования</vt:lpstr>
      <vt:lpstr>Т3 Основные заказчики</vt:lpstr>
      <vt:lpstr>Т4 Обязательные документы</vt:lpstr>
      <vt:lpstr>Приложение 1</vt:lpstr>
      <vt:lpstr>Приложение 2</vt:lpstr>
      <vt:lpstr>Приложение 3</vt:lpstr>
      <vt:lpstr>'Конкурсные документы'!Область_печати</vt:lpstr>
      <vt:lpstr>'Спецификация '!Область_печати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2018-10-08T06:43:52Z</cp:lastPrinted>
  <dcterms:created xsi:type="dcterms:W3CDTF">2007-04-02T20:18:42Z</dcterms:created>
  <dcterms:modified xsi:type="dcterms:W3CDTF">2020-03-03T05:57:43Z</dcterms:modified>
</cp:coreProperties>
</file>